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15" windowHeight="8130" activeTab="0"/>
  </bookViews>
  <sheets>
    <sheet name="Новый" sheetId="1" r:id="rId1"/>
  </sheets>
  <definedNames/>
  <calcPr fullCalcOnLoad="1"/>
</workbook>
</file>

<file path=xl/sharedStrings.xml><?xml version="1.0" encoding="utf-8"?>
<sst xmlns="http://schemas.openxmlformats.org/spreadsheetml/2006/main" count="189" uniqueCount="151">
  <si>
    <t>Акация желтая</t>
  </si>
  <si>
    <t>Клен Гиннала</t>
  </si>
  <si>
    <t>1 группа</t>
  </si>
  <si>
    <t>2 группа</t>
  </si>
  <si>
    <t>Ива золотистая</t>
  </si>
  <si>
    <t>Клен остролистный</t>
  </si>
  <si>
    <t>Липа мелколистная</t>
  </si>
  <si>
    <t>Ясень обыкновенный</t>
  </si>
  <si>
    <t>№ п/п</t>
  </si>
  <si>
    <t>Наименование</t>
  </si>
  <si>
    <t>Хвойные породы</t>
  </si>
  <si>
    <t>Ива шаровидная</t>
  </si>
  <si>
    <t>Черемуха обыкновенная</t>
  </si>
  <si>
    <t xml:space="preserve">Береза бородавчатая </t>
  </si>
  <si>
    <t>Ива серебристая</t>
  </si>
  <si>
    <t>Тополь китайский (пирамидальный)</t>
  </si>
  <si>
    <t>Бересклет европейский</t>
  </si>
  <si>
    <t>Дуб красный</t>
  </si>
  <si>
    <t>Клен серебристый</t>
  </si>
  <si>
    <t xml:space="preserve">Орех манчжурский </t>
  </si>
  <si>
    <t>Рябина обыкновенная</t>
  </si>
  <si>
    <t>КУСТАРНИКИ</t>
  </si>
  <si>
    <t>Медленнорастущие</t>
  </si>
  <si>
    <t xml:space="preserve"> Быстрорастущие</t>
  </si>
  <si>
    <t>ДЕРЕВЬЯ</t>
  </si>
  <si>
    <t>Быстрорастущие</t>
  </si>
  <si>
    <t>Туя, можжевельник</t>
  </si>
  <si>
    <t>Акация желтая 2 год</t>
  </si>
  <si>
    <t>Акация желтая 3 год</t>
  </si>
  <si>
    <t>Дерен белый 2 год</t>
  </si>
  <si>
    <t>Дерен белый 3 год</t>
  </si>
  <si>
    <t>Ива изящная 2 год</t>
  </si>
  <si>
    <t>Ива изящная 3 год</t>
  </si>
  <si>
    <t>Калина красная 2 год</t>
  </si>
  <si>
    <t>Калина красная 3 год</t>
  </si>
  <si>
    <t>Спирея Ван-Гутта 2 год</t>
  </si>
  <si>
    <t>Спирея Ван-Гутта 3 год</t>
  </si>
  <si>
    <t>Спирея Дугласа 2 год</t>
  </si>
  <si>
    <t>Спирея Дугласа 3 год</t>
  </si>
  <si>
    <t>Спирея иволистная 2 год</t>
  </si>
  <si>
    <t>Спирея иволистная 3 год</t>
  </si>
  <si>
    <t>Спирея звероболистная 2 год</t>
  </si>
  <si>
    <t>Спирея звероболистная 3 год</t>
  </si>
  <si>
    <t>Чубушник кавказский 2 год</t>
  </si>
  <si>
    <t>Чубушник кавказский 3 год</t>
  </si>
  <si>
    <t>Айва японская 2 год</t>
  </si>
  <si>
    <t>Айва японская 3 год</t>
  </si>
  <si>
    <t>Барбарис обыкновенный 2 год</t>
  </si>
  <si>
    <t>Барбарис обыкновенный 3 год</t>
  </si>
  <si>
    <t>Барбарис Тунберга 2 год</t>
  </si>
  <si>
    <t>Барбарис Тунберга 3 год</t>
  </si>
  <si>
    <t>Боярышник 2 год</t>
  </si>
  <si>
    <t>Боярышник 3 год</t>
  </si>
  <si>
    <t>Бузина черная 2 год</t>
  </si>
  <si>
    <t>Бузина черная 3 год</t>
  </si>
  <si>
    <t>Дерен красный 2 год</t>
  </si>
  <si>
    <t>Дерен красный 3 год</t>
  </si>
  <si>
    <t>Дерен Шпетта 2 год</t>
  </si>
  <si>
    <t>Дерен Шпетта 3 год</t>
  </si>
  <si>
    <t>Кизильник блестящий 2 год</t>
  </si>
  <si>
    <t>Кизильник блестящий 3 год</t>
  </si>
  <si>
    <t>Лигуструм 2 год</t>
  </si>
  <si>
    <t>Лигуструм 3 год</t>
  </si>
  <si>
    <t>Лапчатка 2 год</t>
  </si>
  <si>
    <t>Лапчатка 3 год</t>
  </si>
  <si>
    <t>Роза морщинистая 2 год</t>
  </si>
  <si>
    <t>Роза морщинистая 3 год</t>
  </si>
  <si>
    <t>Сирень обыкновенная 2 год</t>
  </si>
  <si>
    <t>Сирень обыкновенная 3 год</t>
  </si>
  <si>
    <t>Сирень гибридная 2 год</t>
  </si>
  <si>
    <t>Сирень венгерская 2 год</t>
  </si>
  <si>
    <t>Сирень венгерская 3 год</t>
  </si>
  <si>
    <t>Сирень гибридная 3 год</t>
  </si>
  <si>
    <t>Форзиция промежуточная 2 год</t>
  </si>
  <si>
    <t>Форзиция промежуточная 3 год</t>
  </si>
  <si>
    <t>Чубушник венечный 2 год</t>
  </si>
  <si>
    <t>Чубушник венечный 3 год</t>
  </si>
  <si>
    <t>Стоимость БЕЗ НДС</t>
  </si>
  <si>
    <t>Телефоны:</t>
  </si>
  <si>
    <t>Приёмная: (+375222) 48-65-03 (факс)</t>
  </si>
  <si>
    <t>www.zelenstroy.mogilev.by</t>
  </si>
  <si>
    <t>Деревья привитые</t>
  </si>
  <si>
    <t>Клен шаровидный привитый I школа</t>
  </si>
  <si>
    <t>Клен шаровидный привитый II школа</t>
  </si>
  <si>
    <t xml:space="preserve">Коммунальное производственное унитарное предприятие "Могилёвзеленстрой"  </t>
  </si>
  <si>
    <t>Айва японская 4 год</t>
  </si>
  <si>
    <t>Барбарис Тунберга 4 год</t>
  </si>
  <si>
    <t>Боярышник 4 год</t>
  </si>
  <si>
    <t>Бузина черная 4 год</t>
  </si>
  <si>
    <t>Дерен красный 4 год</t>
  </si>
  <si>
    <t>Дерен Шпетта 4 год</t>
  </si>
  <si>
    <t>Кизильник блестящий 4 год</t>
  </si>
  <si>
    <t>Лигуструм 4 год</t>
  </si>
  <si>
    <t>Лапчатка 4 год</t>
  </si>
  <si>
    <t>Роза морщинистая 4 год</t>
  </si>
  <si>
    <t>Сирень обыкновенная 4 год</t>
  </si>
  <si>
    <t>Сирень венгерская 4 год</t>
  </si>
  <si>
    <t>Сирень гибридная 4 год</t>
  </si>
  <si>
    <t>Форзиция промежуточная 4 год</t>
  </si>
  <si>
    <t>Чубушник венечный 4 год</t>
  </si>
  <si>
    <t>Барбарис обыкновенный 4 год</t>
  </si>
  <si>
    <t>Каштан</t>
  </si>
  <si>
    <t>Отдел маркетинга и сбыта: (+375222) 27-93-16 (факс)</t>
  </si>
  <si>
    <r>
      <t>E-mail:</t>
    </r>
    <r>
      <rPr>
        <sz val="14"/>
        <color indexed="12"/>
        <rFont val="Times New Roman"/>
        <family val="1"/>
      </rPr>
      <t xml:space="preserve"> </t>
    </r>
    <r>
      <rPr>
        <i/>
        <sz val="14"/>
        <color indexed="12"/>
        <rFont val="Times New Roman"/>
        <family val="1"/>
      </rPr>
      <t>zelenstroy-rozy@mail.by</t>
    </r>
  </si>
  <si>
    <t>Вяз шершавый</t>
  </si>
  <si>
    <r>
      <t xml:space="preserve">212021 г. Могилев, ул. Симонова,169, </t>
    </r>
    <r>
      <rPr>
        <b/>
        <i/>
        <sz val="14"/>
        <rFont val="Times New Roman"/>
        <family val="1"/>
      </rPr>
      <t xml:space="preserve">УНП </t>
    </r>
    <r>
      <rPr>
        <b/>
        <i/>
        <sz val="16"/>
        <rFont val="Times New Roman"/>
        <family val="1"/>
      </rPr>
      <t>700265700</t>
    </r>
  </si>
  <si>
    <t>Акация белая</t>
  </si>
  <si>
    <t>Ива матсудана</t>
  </si>
  <si>
    <t>Отдел маркетинга и сбыта:</t>
  </si>
  <si>
    <t>Пузыреплодник (Спирея калинолистная) 3 год</t>
  </si>
  <si>
    <t>Пузыреплодник (Спирея калинолистная) 2 год</t>
  </si>
  <si>
    <t>Пузереплодник Диабло 2 год</t>
  </si>
  <si>
    <t>Пузереплодник Диабло 3 год</t>
  </si>
  <si>
    <t>Пузереплодник Диабло 4 год</t>
  </si>
  <si>
    <t>Чубушник кавказский 4 год</t>
  </si>
  <si>
    <t>Арония (Рябина черная)2 год</t>
  </si>
  <si>
    <t>Арония (Рябина черная) 3 год</t>
  </si>
  <si>
    <t>Арония (Рябина черная) 4 год</t>
  </si>
  <si>
    <t xml:space="preserve">1 группа </t>
  </si>
  <si>
    <t xml:space="preserve">2 группа </t>
  </si>
  <si>
    <t>Рябина плакучая привитая I школа</t>
  </si>
  <si>
    <t>Рябина плакучая привитая II школа</t>
  </si>
  <si>
    <t>Спирея японская 2 год</t>
  </si>
  <si>
    <t>Спирея японская 3 год</t>
  </si>
  <si>
    <t xml:space="preserve">Рябина черноплодная привитая </t>
  </si>
  <si>
    <r>
      <t>E-mail:</t>
    </r>
    <r>
      <rPr>
        <sz val="14"/>
        <color indexed="12"/>
        <rFont val="Times New Roman"/>
        <family val="1"/>
      </rPr>
      <t xml:space="preserve"> </t>
    </r>
    <r>
      <rPr>
        <i/>
        <sz val="14"/>
        <color indexed="12"/>
        <rFont val="Times New Roman"/>
        <family val="1"/>
      </rPr>
      <t>zelenstroy-rozy@mail.ru</t>
    </r>
  </si>
  <si>
    <t>Ель обыкновенная</t>
  </si>
  <si>
    <t xml:space="preserve">Сосна обыкновенная </t>
  </si>
  <si>
    <t>Виноград девичий 2 год</t>
  </si>
  <si>
    <t>Виноград девичий 3 год</t>
  </si>
  <si>
    <t>Рута душистая 2 год</t>
  </si>
  <si>
    <t>Рута душистая 3 год</t>
  </si>
  <si>
    <t>Дерен золотисто-окаймленный  2 год</t>
  </si>
  <si>
    <t>Дерен золотисто-окаймленный  3 год</t>
  </si>
  <si>
    <t>Дерен золотисто-окаймленный  4 год</t>
  </si>
  <si>
    <t>Ель Глаука от 0,6 м до 0,9 м</t>
  </si>
  <si>
    <t xml:space="preserve">Туя, можжевельник от 1,6 м до 2,0 м </t>
  </si>
  <si>
    <t>Туя, можжевельник от 0,6 м до 0,9 м</t>
  </si>
  <si>
    <t>Туя, можжевельник от 0,9 м до 1,0 м</t>
  </si>
  <si>
    <t xml:space="preserve">Туя, можжевельник от 1,1 м до 1,2 м </t>
  </si>
  <si>
    <t xml:space="preserve">Туя, можжевельник от 1,3 м до 1,5 м </t>
  </si>
  <si>
    <t>Клен пурпурнолистный привитый I школа</t>
  </si>
  <si>
    <t>Лаванда 2 год</t>
  </si>
  <si>
    <t>Самшит 2 год</t>
  </si>
  <si>
    <t>Самшит 3 год</t>
  </si>
  <si>
    <t>Розничная цена                    (цена за наличный расчет)</t>
  </si>
  <si>
    <t xml:space="preserve">Отпускная цена с НДС 20%                             (цена по безналичному расчету) </t>
  </si>
  <si>
    <t>(+375222) 63-73-16 (факс)</t>
  </si>
  <si>
    <t>Ель Глаука до 0,5 м</t>
  </si>
  <si>
    <t>Туя, можжевельник, пихта до 0,5 м</t>
  </si>
  <si>
    <t>Прейскурант отпускных цен на продукцию                                                               весна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</si>
</sst>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[$-FC19]d\ mmmm\ yyyy\ &quot;г.&quot;"/>
    <numFmt numFmtId="174" formatCode="#,##0.00&quot;р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b/>
      <i/>
      <sz val="14"/>
      <color indexed="8"/>
      <name val="Monotype Corsiva"/>
      <family val="4"/>
    </font>
    <font>
      <b/>
      <i/>
      <u val="single"/>
      <sz val="20"/>
      <color indexed="8"/>
      <name val="MS Mincho"/>
      <family val="3"/>
    </font>
    <font>
      <b/>
      <i/>
      <sz val="20"/>
      <color indexed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6"/>
      <name val="Arial Cyr"/>
      <family val="0"/>
    </font>
    <font>
      <b/>
      <u val="single"/>
      <sz val="16"/>
      <color indexed="10"/>
      <name val="Arial Cyr"/>
      <family val="0"/>
    </font>
    <font>
      <b/>
      <u val="single"/>
      <sz val="16"/>
      <color indexed="60"/>
      <name val="Arial Cyr"/>
      <family val="0"/>
    </font>
    <font>
      <u val="single"/>
      <sz val="11"/>
      <color indexed="36"/>
      <name val="Calibri"/>
      <family val="2"/>
    </font>
    <font>
      <b/>
      <i/>
      <u val="single"/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u val="single"/>
      <sz val="2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Alignment="1" applyProtection="1">
      <alignment/>
      <protection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3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3" fontId="66" fillId="0" borderId="13" xfId="0" applyNumberFormat="1" applyFont="1" applyFill="1" applyBorder="1" applyAlignment="1">
      <alignment horizontal="right" vertical="center"/>
    </xf>
    <xf numFmtId="3" fontId="66" fillId="0" borderId="11" xfId="0" applyNumberFormat="1" applyFont="1" applyFill="1" applyBorder="1" applyAlignment="1">
      <alignment horizontal="right"/>
    </xf>
    <xf numFmtId="1" fontId="66" fillId="0" borderId="14" xfId="0" applyNumberFormat="1" applyFont="1" applyFill="1" applyBorder="1" applyAlignment="1">
      <alignment horizontal="right"/>
    </xf>
    <xf numFmtId="0" fontId="66" fillId="0" borderId="11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3" fontId="66" fillId="0" borderId="15" xfId="0" applyNumberFormat="1" applyFont="1" applyFill="1" applyBorder="1" applyAlignment="1">
      <alignment horizontal="right" vertical="center"/>
    </xf>
    <xf numFmtId="3" fontId="66" fillId="0" borderId="16" xfId="0" applyNumberFormat="1" applyFont="1" applyBorder="1" applyAlignment="1">
      <alignment vertical="center"/>
    </xf>
    <xf numFmtId="174" fontId="66" fillId="0" borderId="11" xfId="0" applyNumberFormat="1" applyFont="1" applyFill="1" applyBorder="1" applyAlignment="1">
      <alignment horizontal="right" vertical="center"/>
    </xf>
    <xf numFmtId="174" fontId="66" fillId="0" borderId="11" xfId="0" applyNumberFormat="1" applyFont="1" applyBorder="1" applyAlignment="1">
      <alignment vertical="center"/>
    </xf>
    <xf numFmtId="174" fontId="0" fillId="0" borderId="0" xfId="0" applyNumberFormat="1" applyFont="1" applyAlignment="1">
      <alignment/>
    </xf>
    <xf numFmtId="174" fontId="3" fillId="0" borderId="11" xfId="0" applyNumberFormat="1" applyFont="1" applyFill="1" applyBorder="1" applyAlignment="1">
      <alignment horizontal="right" vertical="center"/>
    </xf>
    <xf numFmtId="174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left" vertical="center"/>
    </xf>
    <xf numFmtId="174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67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74" fontId="66" fillId="0" borderId="13" xfId="0" applyNumberFormat="1" applyFont="1" applyFill="1" applyBorder="1" applyAlignment="1">
      <alignment horizontal="right" vertical="center"/>
    </xf>
    <xf numFmtId="174" fontId="66" fillId="0" borderId="15" xfId="0" applyNumberFormat="1" applyFont="1" applyFill="1" applyBorder="1" applyAlignment="1">
      <alignment horizontal="right" vertical="center"/>
    </xf>
    <xf numFmtId="174" fontId="66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12" fillId="0" borderId="18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0" fillId="0" borderId="19" xfId="0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42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1" fillId="0" borderId="21" xfId="0" applyFont="1" applyBorder="1" applyAlignment="1">
      <alignment/>
    </xf>
    <xf numFmtId="0" fontId="0" fillId="0" borderId="21" xfId="0" applyBorder="1" applyAlignment="1">
      <alignment/>
    </xf>
    <xf numFmtId="0" fontId="24" fillId="0" borderId="21" xfId="0" applyFont="1" applyBorder="1" applyAlignment="1">
      <alignment/>
    </xf>
    <xf numFmtId="0" fontId="26" fillId="0" borderId="21" xfId="0" applyFont="1" applyBorder="1" applyAlignment="1">
      <alignment/>
    </xf>
    <xf numFmtId="0" fontId="0" fillId="0" borderId="22" xfId="0" applyBorder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66" fillId="0" borderId="13" xfId="0" applyNumberFormat="1" applyFont="1" applyFill="1" applyBorder="1" applyAlignment="1">
      <alignment horizontal="center" vertical="center"/>
    </xf>
    <xf numFmtId="3" fontId="66" fillId="0" borderId="15" xfId="0" applyNumberFormat="1" applyFont="1" applyFill="1" applyBorder="1" applyAlignment="1">
      <alignment horizontal="center" vertical="center"/>
    </xf>
    <xf numFmtId="3" fontId="66" fillId="0" borderId="16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left"/>
    </xf>
    <xf numFmtId="0" fontId="68" fillId="0" borderId="19" xfId="0" applyFont="1" applyBorder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left" wrapText="1"/>
    </xf>
    <xf numFmtId="0" fontId="68" fillId="0" borderId="19" xfId="0" applyFont="1" applyBorder="1" applyAlignment="1">
      <alignment horizontal="left" wrapText="1"/>
    </xf>
    <xf numFmtId="3" fontId="66" fillId="0" borderId="13" xfId="0" applyNumberFormat="1" applyFont="1" applyFill="1" applyBorder="1" applyAlignment="1">
      <alignment horizontal="center"/>
    </xf>
    <xf numFmtId="3" fontId="66" fillId="0" borderId="15" xfId="0" applyNumberFormat="1" applyFont="1" applyFill="1" applyBorder="1" applyAlignment="1">
      <alignment horizontal="center"/>
    </xf>
    <xf numFmtId="3" fontId="66" fillId="0" borderId="16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3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1" fillId="0" borderId="13" xfId="0" applyNumberFormat="1" applyFont="1" applyFill="1" applyBorder="1" applyAlignment="1">
      <alignment horizontal="center" vertical="center"/>
    </xf>
    <xf numFmtId="3" fontId="31" fillId="0" borderId="15" xfId="0" applyNumberFormat="1" applyFont="1" applyFill="1" applyBorder="1" applyAlignment="1">
      <alignment horizontal="center" vertical="center"/>
    </xf>
    <xf numFmtId="3" fontId="31" fillId="0" borderId="1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0" fillId="0" borderId="14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3" fontId="31" fillId="0" borderId="20" xfId="0" applyNumberFormat="1" applyFont="1" applyFill="1" applyBorder="1" applyAlignment="1">
      <alignment horizontal="center" vertical="center"/>
    </xf>
    <xf numFmtId="3" fontId="31" fillId="0" borderId="21" xfId="0" applyNumberFormat="1" applyFont="1" applyFill="1" applyBorder="1" applyAlignment="1">
      <alignment horizontal="center" vertical="center"/>
    </xf>
    <xf numFmtId="3" fontId="31" fillId="0" borderId="22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174" fontId="66" fillId="0" borderId="13" xfId="0" applyNumberFormat="1" applyFont="1" applyFill="1" applyBorder="1" applyAlignment="1">
      <alignment horizontal="center" vertical="center"/>
    </xf>
    <xf numFmtId="174" fontId="66" fillId="0" borderId="15" xfId="0" applyNumberFormat="1" applyFont="1" applyFill="1" applyBorder="1" applyAlignment="1">
      <alignment horizontal="center" vertical="center"/>
    </xf>
    <xf numFmtId="174" fontId="66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1171575</xdr:colOff>
      <xdr:row>10</xdr:row>
      <xdr:rowOff>57150</xdr:rowOff>
    </xdr:to>
    <xdr:pic>
      <xdr:nvPicPr>
        <xdr:cNvPr id="1" name="Picture 48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8350"/>
          <a:ext cx="1485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elenstroy.mogilev.by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.7109375" style="0" customWidth="1"/>
    <col min="2" max="2" width="44.140625" style="0" customWidth="1"/>
    <col min="3" max="3" width="0.13671875" style="0" customWidth="1"/>
    <col min="4" max="5" width="12.7109375" style="0" customWidth="1"/>
    <col min="6" max="6" width="17.140625" style="0" customWidth="1"/>
    <col min="7" max="7" width="26.28125" style="0" customWidth="1"/>
    <col min="8" max="8" width="21.00390625" style="0" customWidth="1"/>
  </cols>
  <sheetData>
    <row r="1" spans="1:7" ht="54.75" customHeight="1">
      <c r="A1" s="107" t="s">
        <v>150</v>
      </c>
      <c r="B1" s="107"/>
      <c r="C1" s="107"/>
      <c r="D1" s="107"/>
      <c r="E1" s="107"/>
      <c r="F1" s="107"/>
      <c r="G1" s="52"/>
    </row>
    <row r="2" spans="1:7" ht="47.25" customHeight="1">
      <c r="A2" s="114" t="s">
        <v>84</v>
      </c>
      <c r="B2" s="115"/>
      <c r="C2" s="115"/>
      <c r="D2" s="115"/>
      <c r="E2" s="115"/>
      <c r="F2" s="56"/>
      <c r="G2" s="53"/>
    </row>
    <row r="3" spans="1:6" ht="39.75" customHeight="1">
      <c r="A3" s="108" t="s">
        <v>105</v>
      </c>
      <c r="B3" s="109"/>
      <c r="C3" s="109"/>
      <c r="D3" s="109"/>
      <c r="E3" s="109"/>
      <c r="F3" s="110"/>
    </row>
    <row r="4" spans="1:6" ht="18.75" customHeight="1">
      <c r="A4" s="111"/>
      <c r="B4" s="112"/>
      <c r="C4" s="112"/>
      <c r="D4" s="112"/>
      <c r="E4" s="112"/>
      <c r="F4" s="113"/>
    </row>
    <row r="5" spans="1:11" ht="20.25" customHeight="1">
      <c r="A5" s="66"/>
      <c r="B5" s="47"/>
      <c r="C5" s="57"/>
      <c r="D5" s="47"/>
      <c r="E5" s="47"/>
      <c r="F5" s="58"/>
      <c r="H5" s="14"/>
      <c r="I5" s="13"/>
      <c r="J5" s="13"/>
      <c r="K5" s="12"/>
    </row>
    <row r="6" spans="1:10" ht="20.25" customHeight="1">
      <c r="A6" s="54"/>
      <c r="B6" s="59"/>
      <c r="C6" s="59" t="s">
        <v>78</v>
      </c>
      <c r="D6" s="60"/>
      <c r="E6" s="60"/>
      <c r="F6" s="61"/>
      <c r="H6" s="6"/>
      <c r="I6" s="7"/>
      <c r="J6" s="7"/>
    </row>
    <row r="7" spans="1:9" ht="20.25" customHeight="1">
      <c r="A7" s="54"/>
      <c r="B7" s="62"/>
      <c r="C7" s="62" t="s">
        <v>79</v>
      </c>
      <c r="D7" s="53"/>
      <c r="E7" s="53"/>
      <c r="F7" s="61"/>
      <c r="H7" s="6"/>
      <c r="I7" s="7"/>
    </row>
    <row r="8" spans="1:9" ht="20.25" customHeight="1">
      <c r="A8" s="54"/>
      <c r="B8" s="63"/>
      <c r="C8" s="63" t="s">
        <v>102</v>
      </c>
      <c r="D8" s="92" t="s">
        <v>108</v>
      </c>
      <c r="E8" s="92"/>
      <c r="F8" s="93"/>
      <c r="G8" s="13"/>
      <c r="H8" s="13"/>
      <c r="I8" s="7"/>
    </row>
    <row r="9" spans="1:10" ht="20.25" customHeight="1">
      <c r="A9" s="54"/>
      <c r="B9" s="63"/>
      <c r="C9" s="63"/>
      <c r="D9" s="81" t="s">
        <v>147</v>
      </c>
      <c r="E9" s="81"/>
      <c r="F9" s="82"/>
      <c r="G9" s="27"/>
      <c r="H9" s="27"/>
      <c r="J9" s="7"/>
    </row>
    <row r="10" spans="1:10" ht="20.25" customHeight="1">
      <c r="A10" s="54"/>
      <c r="B10" s="64"/>
      <c r="C10" s="64" t="s">
        <v>80</v>
      </c>
      <c r="D10" s="53"/>
      <c r="E10" s="53"/>
      <c r="F10" s="61"/>
      <c r="G10" s="53"/>
      <c r="H10" s="8"/>
      <c r="J10" s="7"/>
    </row>
    <row r="11" spans="1:10" ht="20.25" customHeight="1">
      <c r="A11" s="54"/>
      <c r="B11" s="65"/>
      <c r="C11" s="65" t="s">
        <v>103</v>
      </c>
      <c r="D11" s="65" t="s">
        <v>125</v>
      </c>
      <c r="E11" s="53"/>
      <c r="F11" s="61"/>
      <c r="G11" s="53"/>
      <c r="H11" s="9"/>
      <c r="I11" s="10"/>
      <c r="J11" s="11"/>
    </row>
    <row r="12" spans="1:7" ht="14.25" customHeight="1">
      <c r="A12" s="67"/>
      <c r="B12" s="68"/>
      <c r="C12" s="69"/>
      <c r="D12" s="70"/>
      <c r="E12" s="71"/>
      <c r="F12" s="72"/>
      <c r="G12" s="53"/>
    </row>
    <row r="13" spans="1:8" ht="74.25" customHeight="1">
      <c r="A13" s="17" t="s">
        <v>8</v>
      </c>
      <c r="B13" s="18" t="s">
        <v>9</v>
      </c>
      <c r="C13" s="18"/>
      <c r="D13" s="17" t="s">
        <v>77</v>
      </c>
      <c r="E13" s="46" t="s">
        <v>146</v>
      </c>
      <c r="F13" s="45" t="s">
        <v>145</v>
      </c>
      <c r="G13" s="48"/>
      <c r="H13" s="48"/>
    </row>
    <row r="14" spans="1:7" ht="19.5" customHeight="1">
      <c r="A14" s="83" t="s">
        <v>24</v>
      </c>
      <c r="B14" s="84"/>
      <c r="C14" s="84"/>
      <c r="D14" s="84"/>
      <c r="E14" s="84"/>
      <c r="F14" s="85"/>
      <c r="G14" s="53"/>
    </row>
    <row r="15" spans="1:7" ht="19.5" customHeight="1">
      <c r="A15" s="86" t="s">
        <v>23</v>
      </c>
      <c r="B15" s="87"/>
      <c r="C15" s="87"/>
      <c r="D15" s="87"/>
      <c r="E15" s="87"/>
      <c r="F15" s="88"/>
      <c r="G15" s="53"/>
    </row>
    <row r="16" spans="1:7" ht="13.5" customHeight="1">
      <c r="A16" s="75">
        <v>1</v>
      </c>
      <c r="B16" s="25" t="s">
        <v>106</v>
      </c>
      <c r="C16" s="24"/>
      <c r="D16" s="89"/>
      <c r="E16" s="90"/>
      <c r="F16" s="91"/>
      <c r="G16" s="53"/>
    </row>
    <row r="17" spans="1:7" ht="13.5" customHeight="1">
      <c r="A17" s="76"/>
      <c r="B17" s="26" t="s">
        <v>118</v>
      </c>
      <c r="C17" s="24"/>
      <c r="D17" s="30">
        <v>15.83</v>
      </c>
      <c r="E17" s="30">
        <f>D17*1.2</f>
        <v>18.996</v>
      </c>
      <c r="F17" s="31">
        <f>D17*1.2*1.3</f>
        <v>24.6948</v>
      </c>
      <c r="G17" s="53"/>
    </row>
    <row r="18" spans="1:7" ht="13.5" customHeight="1">
      <c r="A18" s="77"/>
      <c r="B18" s="26" t="s">
        <v>119</v>
      </c>
      <c r="C18" s="24"/>
      <c r="D18" s="30">
        <v>25.14</v>
      </c>
      <c r="E18" s="30">
        <f>D18*1.2</f>
        <v>30.168</v>
      </c>
      <c r="F18" s="31">
        <f>D18*1.2*1.3</f>
        <v>39.2184</v>
      </c>
      <c r="G18" s="53"/>
    </row>
    <row r="19" spans="1:7" ht="13.5" customHeight="1">
      <c r="A19" s="75">
        <f>A16+1</f>
        <v>2</v>
      </c>
      <c r="B19" s="2" t="s">
        <v>13</v>
      </c>
      <c r="C19" s="100"/>
      <c r="D19" s="102"/>
      <c r="E19" s="103"/>
      <c r="F19" s="104"/>
      <c r="G19" s="53"/>
    </row>
    <row r="20" spans="1:7" s="1" customFormat="1" ht="12" customHeight="1">
      <c r="A20" s="76"/>
      <c r="B20" s="26" t="s">
        <v>118</v>
      </c>
      <c r="C20" s="101"/>
      <c r="D20" s="30">
        <v>15.83</v>
      </c>
      <c r="E20" s="30">
        <f>D20*1.2</f>
        <v>18.996</v>
      </c>
      <c r="F20" s="31">
        <f>D20*1.2*1.3</f>
        <v>24.6948</v>
      </c>
      <c r="G20" s="53"/>
    </row>
    <row r="21" spans="1:7" s="1" customFormat="1" ht="12" customHeight="1">
      <c r="A21" s="76"/>
      <c r="B21" s="26" t="s">
        <v>119</v>
      </c>
      <c r="C21" s="101"/>
      <c r="D21" s="30">
        <v>25.14</v>
      </c>
      <c r="E21" s="30">
        <f>D21*1.2</f>
        <v>30.168</v>
      </c>
      <c r="F21" s="31">
        <f>D21*1.2*1.3</f>
        <v>39.2184</v>
      </c>
      <c r="G21" s="53"/>
    </row>
    <row r="22" spans="1:7" s="1" customFormat="1" ht="12" customHeight="1">
      <c r="A22" s="74">
        <v>3</v>
      </c>
      <c r="B22" s="4" t="s">
        <v>4</v>
      </c>
      <c r="C22" s="101"/>
      <c r="D22" s="78"/>
      <c r="E22" s="79"/>
      <c r="F22" s="80"/>
      <c r="G22" s="55"/>
    </row>
    <row r="23" spans="1:7" s="1" customFormat="1" ht="12" customHeight="1">
      <c r="A23" s="74"/>
      <c r="B23" s="26" t="s">
        <v>118</v>
      </c>
      <c r="C23" s="101"/>
      <c r="D23" s="30">
        <v>15.83</v>
      </c>
      <c r="E23" s="30">
        <f>D23*1.2</f>
        <v>18.996</v>
      </c>
      <c r="F23" s="31">
        <f>D23*1.2*1.3</f>
        <v>24.6948</v>
      </c>
      <c r="G23" s="53"/>
    </row>
    <row r="24" spans="1:7" s="1" customFormat="1" ht="12" customHeight="1">
      <c r="A24" s="74"/>
      <c r="B24" s="26" t="s">
        <v>119</v>
      </c>
      <c r="C24" s="101"/>
      <c r="D24" s="30">
        <v>25.14</v>
      </c>
      <c r="E24" s="30">
        <f>D24*1.2</f>
        <v>30.168</v>
      </c>
      <c r="F24" s="31">
        <f>D24*1.2*1.3</f>
        <v>39.2184</v>
      </c>
      <c r="G24" s="53"/>
    </row>
    <row r="25" spans="1:7" s="1" customFormat="1" ht="12" customHeight="1">
      <c r="A25" s="76">
        <v>4</v>
      </c>
      <c r="B25" s="4" t="s">
        <v>107</v>
      </c>
      <c r="C25" s="101"/>
      <c r="D25" s="78"/>
      <c r="E25" s="79"/>
      <c r="F25" s="80"/>
      <c r="G25" s="55"/>
    </row>
    <row r="26" spans="1:7" s="1" customFormat="1" ht="12" customHeight="1">
      <c r="A26" s="76"/>
      <c r="B26" s="26" t="s">
        <v>118</v>
      </c>
      <c r="C26" s="101"/>
      <c r="D26" s="30">
        <v>15.83</v>
      </c>
      <c r="E26" s="30">
        <f>D26*1.2</f>
        <v>18.996</v>
      </c>
      <c r="F26" s="31">
        <f>D26*1.2*1.3</f>
        <v>24.6948</v>
      </c>
      <c r="G26" s="53"/>
    </row>
    <row r="27" spans="1:7" s="1" customFormat="1" ht="12" customHeight="1">
      <c r="A27" s="74">
        <v>5</v>
      </c>
      <c r="B27" s="4" t="s">
        <v>14</v>
      </c>
      <c r="C27" s="116"/>
      <c r="D27" s="20"/>
      <c r="E27" s="28"/>
      <c r="F27" s="29"/>
      <c r="G27" s="55"/>
    </row>
    <row r="28" spans="1:7" s="1" customFormat="1" ht="12" customHeight="1">
      <c r="A28" s="74"/>
      <c r="B28" s="26" t="s">
        <v>118</v>
      </c>
      <c r="C28" s="116"/>
      <c r="D28" s="30">
        <v>15.83</v>
      </c>
      <c r="E28" s="30">
        <f>D28*1.2</f>
        <v>18.996</v>
      </c>
      <c r="F28" s="31">
        <f>D28*1.2*1.3</f>
        <v>24.6948</v>
      </c>
      <c r="G28" s="53"/>
    </row>
    <row r="29" spans="1:7" s="1" customFormat="1" ht="12" customHeight="1">
      <c r="A29" s="74"/>
      <c r="B29" s="26" t="s">
        <v>119</v>
      </c>
      <c r="C29" s="116"/>
      <c r="D29" s="30">
        <v>25.14</v>
      </c>
      <c r="E29" s="30">
        <f>D29*1.2</f>
        <v>30.168</v>
      </c>
      <c r="F29" s="31">
        <f>D29*1.2*1.3</f>
        <v>39.2184</v>
      </c>
      <c r="G29" s="53"/>
    </row>
    <row r="30" spans="1:7" s="1" customFormat="1" ht="12" customHeight="1">
      <c r="A30" s="75">
        <v>6</v>
      </c>
      <c r="B30" s="4" t="s">
        <v>11</v>
      </c>
      <c r="C30" s="116"/>
      <c r="D30" s="78"/>
      <c r="E30" s="79"/>
      <c r="F30" s="80"/>
      <c r="G30" s="55"/>
    </row>
    <row r="31" spans="1:7" s="1" customFormat="1" ht="12" customHeight="1">
      <c r="A31" s="76"/>
      <c r="B31" s="26" t="s">
        <v>118</v>
      </c>
      <c r="C31" s="116"/>
      <c r="D31" s="30">
        <v>15.83</v>
      </c>
      <c r="E31" s="30">
        <f>D31*1.2</f>
        <v>18.996</v>
      </c>
      <c r="F31" s="31">
        <f>D31*1.2*1.3</f>
        <v>24.6948</v>
      </c>
      <c r="G31" s="53"/>
    </row>
    <row r="32" spans="1:7" s="1" customFormat="1" ht="12" customHeight="1">
      <c r="A32" s="76"/>
      <c r="B32" s="26" t="s">
        <v>119</v>
      </c>
      <c r="C32" s="117"/>
      <c r="D32" s="30">
        <v>25.14</v>
      </c>
      <c r="E32" s="30">
        <f>D32*1.2</f>
        <v>30.168</v>
      </c>
      <c r="F32" s="31">
        <f>D32*1.2*1.3</f>
        <v>39.2184</v>
      </c>
      <c r="G32" s="53"/>
    </row>
    <row r="33" spans="1:7" s="1" customFormat="1" ht="12" customHeight="1">
      <c r="A33" s="75">
        <v>7</v>
      </c>
      <c r="B33" s="4" t="s">
        <v>15</v>
      </c>
      <c r="C33" s="4"/>
      <c r="D33" s="78"/>
      <c r="E33" s="79"/>
      <c r="F33" s="80"/>
      <c r="G33" s="55"/>
    </row>
    <row r="34" spans="1:7" s="1" customFormat="1" ht="12" customHeight="1">
      <c r="A34" s="76"/>
      <c r="B34" s="26" t="s">
        <v>118</v>
      </c>
      <c r="C34" s="123"/>
      <c r="D34" s="30">
        <v>15.83</v>
      </c>
      <c r="E34" s="30">
        <f>D34*1.2</f>
        <v>18.996</v>
      </c>
      <c r="F34" s="31">
        <f>D34*1.2*1.3</f>
        <v>24.6948</v>
      </c>
      <c r="G34" s="53"/>
    </row>
    <row r="35" spans="1:7" s="1" customFormat="1" ht="12" customHeight="1">
      <c r="A35" s="76"/>
      <c r="B35" s="26" t="s">
        <v>119</v>
      </c>
      <c r="C35" s="116"/>
      <c r="D35" s="30">
        <v>25.14</v>
      </c>
      <c r="E35" s="30">
        <f>D35*1.2</f>
        <v>30.168</v>
      </c>
      <c r="F35" s="31">
        <f>D35*1.2*1.3</f>
        <v>39.2184</v>
      </c>
      <c r="G35" s="53"/>
    </row>
    <row r="36" spans="1:7" s="1" customFormat="1" ht="12" customHeight="1">
      <c r="A36" s="75">
        <v>8</v>
      </c>
      <c r="B36" s="4" t="s">
        <v>7</v>
      </c>
      <c r="C36" s="116"/>
      <c r="D36" s="78"/>
      <c r="E36" s="79"/>
      <c r="F36" s="80"/>
      <c r="G36" s="55"/>
    </row>
    <row r="37" spans="1:7" s="1" customFormat="1" ht="12" customHeight="1">
      <c r="A37" s="76"/>
      <c r="B37" s="26" t="s">
        <v>118</v>
      </c>
      <c r="C37" s="116"/>
      <c r="D37" s="30">
        <v>15.83</v>
      </c>
      <c r="E37" s="30">
        <f>D37*1.2</f>
        <v>18.996</v>
      </c>
      <c r="F37" s="31">
        <f>D37*1.2*1.3</f>
        <v>24.6948</v>
      </c>
      <c r="G37" s="53"/>
    </row>
    <row r="38" spans="1:7" s="1" customFormat="1" ht="12" customHeight="1">
      <c r="A38" s="76"/>
      <c r="B38" s="26" t="s">
        <v>119</v>
      </c>
      <c r="C38" s="116"/>
      <c r="D38" s="30">
        <v>25.14</v>
      </c>
      <c r="E38" s="30">
        <f>D38*1.2</f>
        <v>30.168</v>
      </c>
      <c r="F38" s="31">
        <f>D38*1.2*1.3</f>
        <v>39.2184</v>
      </c>
      <c r="G38" s="53"/>
    </row>
    <row r="39" spans="1:7" s="1" customFormat="1" ht="12" customHeight="1">
      <c r="A39" s="75">
        <v>9</v>
      </c>
      <c r="B39" s="4" t="s">
        <v>12</v>
      </c>
      <c r="C39" s="116"/>
      <c r="D39" s="78"/>
      <c r="E39" s="79"/>
      <c r="F39" s="80"/>
      <c r="G39" s="55"/>
    </row>
    <row r="40" spans="1:8" s="1" customFormat="1" ht="12" customHeight="1">
      <c r="A40" s="76"/>
      <c r="B40" s="26" t="s">
        <v>118</v>
      </c>
      <c r="C40" s="117"/>
      <c r="D40" s="30">
        <v>15.83</v>
      </c>
      <c r="E40" s="30">
        <f>D40*1.2</f>
        <v>18.996</v>
      </c>
      <c r="F40" s="31">
        <f>D40*1.2*1.3</f>
        <v>24.6948</v>
      </c>
      <c r="G40" s="53"/>
      <c r="H40" s="32"/>
    </row>
    <row r="41" spans="1:7" s="1" customFormat="1" ht="12" customHeight="1">
      <c r="A41" s="76"/>
      <c r="B41" s="26" t="s">
        <v>119</v>
      </c>
      <c r="C41" s="19"/>
      <c r="D41" s="30">
        <v>25.14</v>
      </c>
      <c r="E41" s="30">
        <f>D41*1.2</f>
        <v>30.168</v>
      </c>
      <c r="F41" s="31">
        <f>D41*1.2*1.3</f>
        <v>39.2184</v>
      </c>
      <c r="G41" s="53"/>
    </row>
    <row r="42" spans="1:7" s="1" customFormat="1" ht="19.5" customHeight="1">
      <c r="A42" s="89" t="s">
        <v>22</v>
      </c>
      <c r="B42" s="90"/>
      <c r="C42" s="90"/>
      <c r="D42" s="90"/>
      <c r="E42" s="90"/>
      <c r="F42" s="91"/>
      <c r="G42" s="55"/>
    </row>
    <row r="43" spans="1:7" s="1" customFormat="1" ht="12" customHeight="1">
      <c r="A43" s="75">
        <v>10</v>
      </c>
      <c r="B43" s="4" t="s">
        <v>0</v>
      </c>
      <c r="C43" s="100"/>
      <c r="D43" s="97"/>
      <c r="E43" s="98"/>
      <c r="F43" s="99"/>
      <c r="G43" s="55"/>
    </row>
    <row r="44" spans="1:7" s="1" customFormat="1" ht="12" customHeight="1">
      <c r="A44" s="76"/>
      <c r="B44" s="3" t="s">
        <v>2</v>
      </c>
      <c r="C44" s="101"/>
      <c r="D44" s="30">
        <v>20.07</v>
      </c>
      <c r="E44" s="30">
        <f>D44*1.2</f>
        <v>24.084</v>
      </c>
      <c r="F44" s="31">
        <f>D44*1.2*1.3</f>
        <v>31.3092</v>
      </c>
      <c r="G44" s="55"/>
    </row>
    <row r="45" spans="1:7" s="1" customFormat="1" ht="12" customHeight="1">
      <c r="A45" s="76"/>
      <c r="B45" s="3" t="s">
        <v>3</v>
      </c>
      <c r="C45" s="101"/>
      <c r="D45" s="30">
        <v>31.91</v>
      </c>
      <c r="E45" s="30">
        <f>D45*1.2</f>
        <v>38.292</v>
      </c>
      <c r="F45" s="31">
        <f>D45*1.2*1.3</f>
        <v>49.7796</v>
      </c>
      <c r="G45" s="55"/>
    </row>
    <row r="46" spans="1:7" s="1" customFormat="1" ht="12" customHeight="1">
      <c r="A46" s="75">
        <f>A43+1</f>
        <v>11</v>
      </c>
      <c r="B46" s="4" t="s">
        <v>16</v>
      </c>
      <c r="C46" s="101"/>
      <c r="D46" s="94"/>
      <c r="E46" s="95"/>
      <c r="F46" s="96"/>
      <c r="G46" s="55"/>
    </row>
    <row r="47" spans="1:7" s="1" customFormat="1" ht="12" customHeight="1">
      <c r="A47" s="76"/>
      <c r="B47" s="3" t="s">
        <v>2</v>
      </c>
      <c r="C47" s="101"/>
      <c r="D47" s="30">
        <v>20.07</v>
      </c>
      <c r="E47" s="30">
        <f>D47*1.2</f>
        <v>24.084</v>
      </c>
      <c r="F47" s="31">
        <f>D47*1.2*1.3</f>
        <v>31.3092</v>
      </c>
      <c r="G47" s="55"/>
    </row>
    <row r="48" spans="1:7" s="1" customFormat="1" ht="12" customHeight="1">
      <c r="A48" s="76"/>
      <c r="B48" s="3" t="s">
        <v>3</v>
      </c>
      <c r="C48" s="101"/>
      <c r="D48" s="30">
        <v>31.91</v>
      </c>
      <c r="E48" s="30">
        <f>D48*1.2</f>
        <v>38.292</v>
      </c>
      <c r="F48" s="31">
        <f>D48*1.2*1.3</f>
        <v>49.7796</v>
      </c>
      <c r="G48" s="55"/>
    </row>
    <row r="49" spans="1:7" s="1" customFormat="1" ht="12" customHeight="1">
      <c r="A49" s="75">
        <f>A46+1</f>
        <v>12</v>
      </c>
      <c r="B49" s="4" t="s">
        <v>104</v>
      </c>
      <c r="C49" s="101"/>
      <c r="D49" s="94"/>
      <c r="E49" s="95"/>
      <c r="F49" s="96"/>
      <c r="G49" s="55"/>
    </row>
    <row r="50" spans="1:7" s="1" customFormat="1" ht="12" customHeight="1">
      <c r="A50" s="76"/>
      <c r="B50" s="3" t="s">
        <v>2</v>
      </c>
      <c r="C50" s="101"/>
      <c r="D50" s="30">
        <v>20.07</v>
      </c>
      <c r="E50" s="30">
        <f>D50*1.2</f>
        <v>24.084</v>
      </c>
      <c r="F50" s="31">
        <f>D50*1.2*1.3</f>
        <v>31.3092</v>
      </c>
      <c r="G50" s="55"/>
    </row>
    <row r="51" spans="1:7" s="1" customFormat="1" ht="12" customHeight="1">
      <c r="A51" s="76"/>
      <c r="B51" s="3" t="s">
        <v>3</v>
      </c>
      <c r="C51" s="121"/>
      <c r="D51" s="30">
        <v>31.91</v>
      </c>
      <c r="E51" s="30">
        <f>D51*1.2</f>
        <v>38.292</v>
      </c>
      <c r="F51" s="31">
        <f>D51*1.2*1.3</f>
        <v>49.7796</v>
      </c>
      <c r="G51" s="55"/>
    </row>
    <row r="52" spans="1:7" s="1" customFormat="1" ht="12" customHeight="1">
      <c r="A52" s="74">
        <f>A49+1</f>
        <v>13</v>
      </c>
      <c r="B52" s="4" t="s">
        <v>17</v>
      </c>
      <c r="C52" s="100"/>
      <c r="D52" s="94"/>
      <c r="E52" s="95"/>
      <c r="F52" s="96"/>
      <c r="G52" s="55"/>
    </row>
    <row r="53" spans="1:7" s="1" customFormat="1" ht="12" customHeight="1">
      <c r="A53" s="74"/>
      <c r="B53" s="3" t="s">
        <v>2</v>
      </c>
      <c r="C53" s="101"/>
      <c r="D53" s="30">
        <v>20.07</v>
      </c>
      <c r="E53" s="30">
        <f>D53*1.2</f>
        <v>24.084</v>
      </c>
      <c r="F53" s="31">
        <f>D53*1.2*1.3</f>
        <v>31.3092</v>
      </c>
      <c r="G53" s="55"/>
    </row>
    <row r="54" spans="1:7" s="1" customFormat="1" ht="12" customHeight="1">
      <c r="A54" s="74"/>
      <c r="B54" s="3" t="s">
        <v>3</v>
      </c>
      <c r="C54" s="101"/>
      <c r="D54" s="30">
        <v>31.91</v>
      </c>
      <c r="E54" s="30">
        <f>D54*1.2</f>
        <v>38.292</v>
      </c>
      <c r="F54" s="31">
        <f>D54*1.2*1.3</f>
        <v>49.7796</v>
      </c>
      <c r="G54" s="55"/>
    </row>
    <row r="55" spans="1:6" s="1" customFormat="1" ht="12" customHeight="1">
      <c r="A55" s="75">
        <v>14</v>
      </c>
      <c r="B55" s="4" t="s">
        <v>126</v>
      </c>
      <c r="C55" s="101"/>
      <c r="D55" s="142"/>
      <c r="E55" s="143"/>
      <c r="F55" s="144"/>
    </row>
    <row r="56" spans="1:6" s="1" customFormat="1" ht="12" customHeight="1">
      <c r="A56" s="76"/>
      <c r="B56" s="3" t="s">
        <v>2</v>
      </c>
      <c r="C56" s="101"/>
      <c r="D56" s="30">
        <v>20.07</v>
      </c>
      <c r="E56" s="30">
        <f>D56*1.2</f>
        <v>24.084</v>
      </c>
      <c r="F56" s="31">
        <f>D56*1.2*1.3</f>
        <v>31.3092</v>
      </c>
    </row>
    <row r="57" spans="1:6" s="1" customFormat="1" ht="12" customHeight="1">
      <c r="A57" s="74">
        <v>15</v>
      </c>
      <c r="B57" s="4" t="s">
        <v>101</v>
      </c>
      <c r="C57" s="101"/>
      <c r="D57" s="94"/>
      <c r="E57" s="95"/>
      <c r="F57" s="96"/>
    </row>
    <row r="58" spans="1:6" s="1" customFormat="1" ht="12" customHeight="1">
      <c r="A58" s="74"/>
      <c r="B58" s="3" t="s">
        <v>2</v>
      </c>
      <c r="C58" s="101"/>
      <c r="D58" s="30">
        <v>20.07</v>
      </c>
      <c r="E58" s="30">
        <f>D58*1.2</f>
        <v>24.084</v>
      </c>
      <c r="F58" s="31">
        <f>D58*1.2*1.3</f>
        <v>31.3092</v>
      </c>
    </row>
    <row r="59" spans="1:6" s="1" customFormat="1" ht="12" customHeight="1">
      <c r="A59" s="74"/>
      <c r="B59" s="3" t="s">
        <v>3</v>
      </c>
      <c r="C59" s="101"/>
      <c r="D59" s="30">
        <v>31.91</v>
      </c>
      <c r="E59" s="30">
        <f>D59*1.2</f>
        <v>38.292</v>
      </c>
      <c r="F59" s="31">
        <f>D59*1.2*1.3</f>
        <v>49.7796</v>
      </c>
    </row>
    <row r="60" spans="1:6" s="1" customFormat="1" ht="12" customHeight="1">
      <c r="A60" s="75">
        <v>16</v>
      </c>
      <c r="B60" s="4" t="s">
        <v>5</v>
      </c>
      <c r="C60" s="101"/>
      <c r="D60" s="21"/>
      <c r="E60" s="22"/>
      <c r="F60" s="23"/>
    </row>
    <row r="61" spans="1:6" s="1" customFormat="1" ht="12" customHeight="1">
      <c r="A61" s="76"/>
      <c r="B61" s="3" t="s">
        <v>2</v>
      </c>
      <c r="C61" s="101"/>
      <c r="D61" s="30">
        <v>20.07</v>
      </c>
      <c r="E61" s="30">
        <f>D61*1.2</f>
        <v>24.084</v>
      </c>
      <c r="F61" s="31">
        <f>D61*1.2*1.3</f>
        <v>31.3092</v>
      </c>
    </row>
    <row r="62" spans="1:6" s="1" customFormat="1" ht="12" customHeight="1">
      <c r="A62" s="77"/>
      <c r="B62" s="3" t="s">
        <v>3</v>
      </c>
      <c r="C62" s="121"/>
      <c r="D62" s="30">
        <v>31.91</v>
      </c>
      <c r="E62" s="30">
        <f>D62*1.2</f>
        <v>38.292</v>
      </c>
      <c r="F62" s="31">
        <f>D62*1.2*1.3</f>
        <v>49.7796</v>
      </c>
    </row>
    <row r="63" spans="1:6" s="1" customFormat="1" ht="12" customHeight="1">
      <c r="A63" s="75">
        <f>A60+1</f>
        <v>17</v>
      </c>
      <c r="B63" s="4" t="s">
        <v>18</v>
      </c>
      <c r="C63" s="100"/>
      <c r="D63" s="94"/>
      <c r="E63" s="95"/>
      <c r="F63" s="96"/>
    </row>
    <row r="64" spans="1:6" s="1" customFormat="1" ht="12" customHeight="1">
      <c r="A64" s="76"/>
      <c r="B64" s="3" t="s">
        <v>2</v>
      </c>
      <c r="C64" s="101"/>
      <c r="D64" s="30">
        <v>20.07</v>
      </c>
      <c r="E64" s="30">
        <f>D64*1.2</f>
        <v>24.084</v>
      </c>
      <c r="F64" s="31">
        <f>D64*1.2*1.3</f>
        <v>31.3092</v>
      </c>
    </row>
    <row r="65" spans="1:6" s="1" customFormat="1" ht="12" customHeight="1">
      <c r="A65" s="76"/>
      <c r="B65" s="3" t="s">
        <v>3</v>
      </c>
      <c r="C65" s="101"/>
      <c r="D65" s="30">
        <v>31.91</v>
      </c>
      <c r="E65" s="30">
        <f>D65*1.2</f>
        <v>38.292</v>
      </c>
      <c r="F65" s="31">
        <f>D65*1.2*1.3</f>
        <v>49.7796</v>
      </c>
    </row>
    <row r="66" spans="1:6" s="1" customFormat="1" ht="12" customHeight="1">
      <c r="A66" s="75">
        <f>A63+1</f>
        <v>18</v>
      </c>
      <c r="B66" s="4" t="s">
        <v>1</v>
      </c>
      <c r="C66" s="101"/>
      <c r="D66" s="94"/>
      <c r="E66" s="95"/>
      <c r="F66" s="96"/>
    </row>
    <row r="67" spans="1:6" s="1" customFormat="1" ht="12" customHeight="1">
      <c r="A67" s="76"/>
      <c r="B67" s="3" t="s">
        <v>2</v>
      </c>
      <c r="C67" s="101"/>
      <c r="D67" s="30">
        <v>20.07</v>
      </c>
      <c r="E67" s="30">
        <f>D67*1.2</f>
        <v>24.084</v>
      </c>
      <c r="F67" s="31">
        <f>D67*1.2*1.3</f>
        <v>31.3092</v>
      </c>
    </row>
    <row r="68" spans="1:6" s="1" customFormat="1" ht="12" customHeight="1">
      <c r="A68" s="76"/>
      <c r="B68" s="3" t="s">
        <v>3</v>
      </c>
      <c r="C68" s="101"/>
      <c r="D68" s="30">
        <v>31.91</v>
      </c>
      <c r="E68" s="30">
        <f>D68*1.2</f>
        <v>38.292</v>
      </c>
      <c r="F68" s="31">
        <f>D68*1.2*1.3</f>
        <v>49.7796</v>
      </c>
    </row>
    <row r="69" spans="1:6" s="1" customFormat="1" ht="12" customHeight="1">
      <c r="A69" s="75">
        <f>A66+1</f>
        <v>19</v>
      </c>
      <c r="B69" s="4" t="s">
        <v>6</v>
      </c>
      <c r="C69" s="101"/>
      <c r="D69" s="94"/>
      <c r="E69" s="95"/>
      <c r="F69" s="96"/>
    </row>
    <row r="70" spans="1:6" s="1" customFormat="1" ht="12" customHeight="1">
      <c r="A70" s="76"/>
      <c r="B70" s="3" t="s">
        <v>2</v>
      </c>
      <c r="C70" s="121"/>
      <c r="D70" s="30">
        <v>20.07</v>
      </c>
      <c r="E70" s="30">
        <f>D70*1.2</f>
        <v>24.084</v>
      </c>
      <c r="F70" s="31">
        <f>D70*1.2*1.3</f>
        <v>31.3092</v>
      </c>
    </row>
    <row r="71" spans="1:6" s="1" customFormat="1" ht="12" customHeight="1">
      <c r="A71" s="76"/>
      <c r="B71" s="3" t="s">
        <v>3</v>
      </c>
      <c r="C71" s="123"/>
      <c r="D71" s="30">
        <v>31.91</v>
      </c>
      <c r="E71" s="30">
        <f>D71*1.2</f>
        <v>38.292</v>
      </c>
      <c r="F71" s="31">
        <f>D71*1.2*1.3</f>
        <v>49.7796</v>
      </c>
    </row>
    <row r="72" spans="1:6" s="1" customFormat="1" ht="12" customHeight="1">
      <c r="A72" s="75">
        <f>A69+1</f>
        <v>20</v>
      </c>
      <c r="B72" s="4" t="s">
        <v>19</v>
      </c>
      <c r="C72" s="116"/>
      <c r="D72" s="94"/>
      <c r="E72" s="95"/>
      <c r="F72" s="96"/>
    </row>
    <row r="73" spans="1:6" s="1" customFormat="1" ht="12" customHeight="1">
      <c r="A73" s="76"/>
      <c r="B73" s="3" t="s">
        <v>2</v>
      </c>
      <c r="C73" s="116"/>
      <c r="D73" s="30">
        <v>20.07</v>
      </c>
      <c r="E73" s="30">
        <f>D73*1.2</f>
        <v>24.084</v>
      </c>
      <c r="F73" s="31">
        <f>D73*1.2*1.3</f>
        <v>31.3092</v>
      </c>
    </row>
    <row r="74" spans="1:6" s="1" customFormat="1" ht="12" customHeight="1">
      <c r="A74" s="76"/>
      <c r="B74" s="3" t="s">
        <v>3</v>
      </c>
      <c r="C74" s="116"/>
      <c r="D74" s="30">
        <v>31.91</v>
      </c>
      <c r="E74" s="30">
        <f>D74*1.2</f>
        <v>38.292</v>
      </c>
      <c r="F74" s="31">
        <f>D74*1.2*1.3</f>
        <v>49.7796</v>
      </c>
    </row>
    <row r="75" spans="1:6" s="1" customFormat="1" ht="12" customHeight="1">
      <c r="A75" s="75">
        <f>A72+1</f>
        <v>21</v>
      </c>
      <c r="B75" s="4" t="s">
        <v>20</v>
      </c>
      <c r="C75" s="116"/>
      <c r="D75" s="49"/>
      <c r="E75" s="50"/>
      <c r="F75" s="51"/>
    </row>
    <row r="76" spans="1:6" s="1" customFormat="1" ht="12" customHeight="1">
      <c r="A76" s="76"/>
      <c r="B76" s="3" t="s">
        <v>2</v>
      </c>
      <c r="C76" s="116"/>
      <c r="D76" s="30">
        <v>20.07</v>
      </c>
      <c r="E76" s="30">
        <f>D76*1.2</f>
        <v>24.084</v>
      </c>
      <c r="F76" s="31">
        <f>D76*1.2*1.3</f>
        <v>31.3092</v>
      </c>
    </row>
    <row r="77" spans="1:6" s="1" customFormat="1" ht="12" customHeight="1">
      <c r="A77" s="76"/>
      <c r="B77" s="3" t="s">
        <v>3</v>
      </c>
      <c r="C77" s="116"/>
      <c r="D77" s="30">
        <v>31.91</v>
      </c>
      <c r="E77" s="30">
        <f>D77*1.2</f>
        <v>38.292</v>
      </c>
      <c r="F77" s="31">
        <f>D77*1.2*1.3</f>
        <v>49.7796</v>
      </c>
    </row>
    <row r="78" spans="1:6" s="1" customFormat="1" ht="12" customHeight="1">
      <c r="A78" s="75">
        <f>A75+1</f>
        <v>22</v>
      </c>
      <c r="B78" s="4" t="s">
        <v>127</v>
      </c>
      <c r="C78" s="116"/>
      <c r="D78" s="128"/>
      <c r="E78" s="129"/>
      <c r="F78" s="130"/>
    </row>
    <row r="79" spans="1:6" s="1" customFormat="1" ht="12" customHeight="1">
      <c r="A79" s="76"/>
      <c r="B79" s="3" t="s">
        <v>2</v>
      </c>
      <c r="C79" s="116"/>
      <c r="D79" s="30">
        <v>20.07</v>
      </c>
      <c r="E79" s="30">
        <f>D79*1.2</f>
        <v>24.084</v>
      </c>
      <c r="F79" s="31">
        <f>D79*1.2*1.3</f>
        <v>31.3092</v>
      </c>
    </row>
    <row r="80" spans="1:6" s="1" customFormat="1" ht="12" customHeight="1">
      <c r="A80" s="131" t="s">
        <v>81</v>
      </c>
      <c r="B80" s="132"/>
      <c r="C80" s="132"/>
      <c r="D80" s="132"/>
      <c r="E80" s="132"/>
      <c r="F80" s="133"/>
    </row>
    <row r="81" spans="1:6" s="1" customFormat="1" ht="12.75" customHeight="1">
      <c r="A81" s="134"/>
      <c r="B81" s="135"/>
      <c r="C81" s="135"/>
      <c r="D81" s="135"/>
      <c r="E81" s="135"/>
      <c r="F81" s="136"/>
    </row>
    <row r="82" spans="1:6" s="1" customFormat="1" ht="12.75" customHeight="1">
      <c r="A82" s="5">
        <v>1</v>
      </c>
      <c r="B82" s="44" t="s">
        <v>141</v>
      </c>
      <c r="C82" s="5"/>
      <c r="D82" s="33">
        <v>25.48</v>
      </c>
      <c r="E82" s="34">
        <f aca="true" t="shared" si="0" ref="E82:E87">D82*1.2</f>
        <v>30.576</v>
      </c>
      <c r="F82" s="31">
        <f aca="true" t="shared" si="1" ref="F82:F87">D82*1.2*1.3</f>
        <v>39.7488</v>
      </c>
    </row>
    <row r="83" spans="1:6" s="1" customFormat="1" ht="12" customHeight="1">
      <c r="A83" s="5">
        <f>A82+1</f>
        <v>2</v>
      </c>
      <c r="B83" s="3" t="s">
        <v>82</v>
      </c>
      <c r="C83" s="15"/>
      <c r="D83" s="33">
        <v>25.48</v>
      </c>
      <c r="E83" s="34">
        <f t="shared" si="0"/>
        <v>30.576</v>
      </c>
      <c r="F83" s="31">
        <f t="shared" si="1"/>
        <v>39.7488</v>
      </c>
    </row>
    <row r="84" spans="1:6" s="1" customFormat="1" ht="12" customHeight="1">
      <c r="A84" s="5">
        <f>A83+1</f>
        <v>3</v>
      </c>
      <c r="B84" s="3" t="s">
        <v>83</v>
      </c>
      <c r="C84" s="15"/>
      <c r="D84" s="33">
        <v>49.07</v>
      </c>
      <c r="E84" s="34">
        <f t="shared" si="0"/>
        <v>58.884</v>
      </c>
      <c r="F84" s="31">
        <f t="shared" si="1"/>
        <v>76.5492</v>
      </c>
    </row>
    <row r="85" spans="1:6" s="1" customFormat="1" ht="12" customHeight="1">
      <c r="A85" s="5">
        <f>A84+1</f>
        <v>4</v>
      </c>
      <c r="B85" s="3" t="s">
        <v>120</v>
      </c>
      <c r="C85" s="15"/>
      <c r="D85" s="33">
        <v>25.48</v>
      </c>
      <c r="E85" s="34">
        <f t="shared" si="0"/>
        <v>30.576</v>
      </c>
      <c r="F85" s="31">
        <f t="shared" si="1"/>
        <v>39.7488</v>
      </c>
    </row>
    <row r="86" spans="1:6" s="1" customFormat="1" ht="12" customHeight="1">
      <c r="A86" s="5">
        <f>A85+1</f>
        <v>5</v>
      </c>
      <c r="B86" s="3" t="s">
        <v>121</v>
      </c>
      <c r="C86" s="15"/>
      <c r="D86" s="33">
        <v>49.07</v>
      </c>
      <c r="E86" s="34">
        <f t="shared" si="0"/>
        <v>58.884</v>
      </c>
      <c r="F86" s="31">
        <f t="shared" si="1"/>
        <v>76.5492</v>
      </c>
    </row>
    <row r="87" spans="1:6" s="1" customFormat="1" ht="12" customHeight="1">
      <c r="A87" s="5">
        <f>A86+1</f>
        <v>6</v>
      </c>
      <c r="B87" s="3" t="s">
        <v>124</v>
      </c>
      <c r="C87" s="15"/>
      <c r="D87" s="33">
        <v>8.06</v>
      </c>
      <c r="E87" s="34">
        <f t="shared" si="0"/>
        <v>9.672</v>
      </c>
      <c r="F87" s="31">
        <f t="shared" si="1"/>
        <v>12.5736</v>
      </c>
    </row>
    <row r="88" spans="1:6" s="1" customFormat="1" ht="21" customHeight="1">
      <c r="A88" s="118" t="s">
        <v>21</v>
      </c>
      <c r="B88" s="119"/>
      <c r="C88" s="119"/>
      <c r="D88" s="119"/>
      <c r="E88" s="119"/>
      <c r="F88" s="120"/>
    </row>
    <row r="89" spans="1:6" s="1" customFormat="1" ht="28.5" customHeight="1">
      <c r="A89" s="125" t="s">
        <v>25</v>
      </c>
      <c r="B89" s="126"/>
      <c r="C89" s="126"/>
      <c r="D89" s="126"/>
      <c r="E89" s="126"/>
      <c r="F89" s="127"/>
    </row>
    <row r="90" spans="1:6" s="1" customFormat="1" ht="12" customHeight="1">
      <c r="A90" s="102">
        <v>1</v>
      </c>
      <c r="B90" s="36" t="s">
        <v>27</v>
      </c>
      <c r="C90" s="124"/>
      <c r="D90" s="37">
        <v>3.96</v>
      </c>
      <c r="E90" s="37">
        <f>D90*1.2</f>
        <v>4.752</v>
      </c>
      <c r="F90" s="31">
        <f aca="true" t="shared" si="2" ref="F90:F147">D90*1.2*1.3</f>
        <v>6.1776</v>
      </c>
    </row>
    <row r="91" spans="1:6" s="1" customFormat="1" ht="12" customHeight="1">
      <c r="A91" s="102"/>
      <c r="B91" s="36" t="s">
        <v>28</v>
      </c>
      <c r="C91" s="124"/>
      <c r="D91" s="37">
        <v>4.86</v>
      </c>
      <c r="E91" s="37">
        <f>D91*1.2</f>
        <v>5.832</v>
      </c>
      <c r="F91" s="31">
        <f t="shared" si="2"/>
        <v>7.5816</v>
      </c>
    </row>
    <row r="92" spans="1:6" s="1" customFormat="1" ht="12" customHeight="1">
      <c r="A92" s="105">
        <f>A90+1</f>
        <v>2</v>
      </c>
      <c r="B92" s="38" t="s">
        <v>128</v>
      </c>
      <c r="C92" s="124"/>
      <c r="D92" s="37">
        <v>3.96</v>
      </c>
      <c r="E92" s="37">
        <f>D92*1.2</f>
        <v>4.752</v>
      </c>
      <c r="F92" s="31">
        <f t="shared" si="2"/>
        <v>6.1776</v>
      </c>
    </row>
    <row r="93" spans="1:6" s="1" customFormat="1" ht="12" customHeight="1">
      <c r="A93" s="106"/>
      <c r="B93" s="38" t="s">
        <v>129</v>
      </c>
      <c r="C93" s="124"/>
      <c r="D93" s="37">
        <v>4.86</v>
      </c>
      <c r="E93" s="37">
        <f>D93*1.2</f>
        <v>5.832</v>
      </c>
      <c r="F93" s="31">
        <f t="shared" si="2"/>
        <v>7.5816</v>
      </c>
    </row>
    <row r="94" spans="1:6" s="1" customFormat="1" ht="12" customHeight="1">
      <c r="A94" s="105">
        <f>A92+1</f>
        <v>3</v>
      </c>
      <c r="B94" s="38" t="s">
        <v>29</v>
      </c>
      <c r="C94" s="124"/>
      <c r="D94" s="37">
        <v>3.96</v>
      </c>
      <c r="E94" s="37">
        <f aca="true" t="shared" si="3" ref="E94:E113">D94*1.2</f>
        <v>4.752</v>
      </c>
      <c r="F94" s="31">
        <f t="shared" si="2"/>
        <v>6.1776</v>
      </c>
    </row>
    <row r="95" spans="1:6" s="1" customFormat="1" ht="12" customHeight="1">
      <c r="A95" s="106"/>
      <c r="B95" s="38" t="s">
        <v>30</v>
      </c>
      <c r="C95" s="124"/>
      <c r="D95" s="37">
        <v>4.86</v>
      </c>
      <c r="E95" s="37">
        <f t="shared" si="3"/>
        <v>5.832</v>
      </c>
      <c r="F95" s="31">
        <f t="shared" si="2"/>
        <v>7.5816</v>
      </c>
    </row>
    <row r="96" spans="1:6" s="1" customFormat="1" ht="12" customHeight="1">
      <c r="A96" s="105">
        <f>A94+1</f>
        <v>4</v>
      </c>
      <c r="B96" s="38" t="s">
        <v>31</v>
      </c>
      <c r="C96" s="124"/>
      <c r="D96" s="37">
        <v>3.96</v>
      </c>
      <c r="E96" s="37">
        <f t="shared" si="3"/>
        <v>4.752</v>
      </c>
      <c r="F96" s="31">
        <f t="shared" si="2"/>
        <v>6.1776</v>
      </c>
    </row>
    <row r="97" spans="1:6" s="1" customFormat="1" ht="12" customHeight="1">
      <c r="A97" s="106"/>
      <c r="B97" s="38" t="s">
        <v>32</v>
      </c>
      <c r="C97" s="124"/>
      <c r="D97" s="37">
        <v>4.86</v>
      </c>
      <c r="E97" s="37">
        <f t="shared" si="3"/>
        <v>5.832</v>
      </c>
      <c r="F97" s="31">
        <f t="shared" si="2"/>
        <v>7.5816</v>
      </c>
    </row>
    <row r="98" spans="1:6" s="1" customFormat="1" ht="12" customHeight="1">
      <c r="A98" s="105">
        <f>A96+1</f>
        <v>5</v>
      </c>
      <c r="B98" s="38" t="s">
        <v>33</v>
      </c>
      <c r="C98" s="124"/>
      <c r="D98" s="37">
        <v>3.96</v>
      </c>
      <c r="E98" s="37">
        <f t="shared" si="3"/>
        <v>4.752</v>
      </c>
      <c r="F98" s="31">
        <f t="shared" si="2"/>
        <v>6.1776</v>
      </c>
    </row>
    <row r="99" spans="1:6" s="1" customFormat="1" ht="12" customHeight="1">
      <c r="A99" s="106"/>
      <c r="B99" s="38" t="s">
        <v>34</v>
      </c>
      <c r="C99" s="124"/>
      <c r="D99" s="37">
        <v>4.86</v>
      </c>
      <c r="E99" s="37">
        <f t="shared" si="3"/>
        <v>5.832</v>
      </c>
      <c r="F99" s="31">
        <f t="shared" si="2"/>
        <v>7.5816</v>
      </c>
    </row>
    <row r="100" spans="1:6" s="1" customFormat="1" ht="12" customHeight="1">
      <c r="A100" s="105">
        <f>A98+1</f>
        <v>6</v>
      </c>
      <c r="B100" s="38" t="s">
        <v>110</v>
      </c>
      <c r="C100" s="73"/>
      <c r="D100" s="37">
        <v>3.96</v>
      </c>
      <c r="E100" s="37">
        <f t="shared" si="3"/>
        <v>4.752</v>
      </c>
      <c r="F100" s="31">
        <f t="shared" si="2"/>
        <v>6.1776</v>
      </c>
    </row>
    <row r="101" spans="1:6" s="1" customFormat="1" ht="12" customHeight="1">
      <c r="A101" s="106"/>
      <c r="B101" s="38" t="s">
        <v>109</v>
      </c>
      <c r="C101" s="73"/>
      <c r="D101" s="37">
        <v>4.86</v>
      </c>
      <c r="E101" s="37">
        <f t="shared" si="3"/>
        <v>5.832</v>
      </c>
      <c r="F101" s="31">
        <f t="shared" si="2"/>
        <v>7.5816</v>
      </c>
    </row>
    <row r="102" spans="1:6" s="1" customFormat="1" ht="12" customHeight="1">
      <c r="A102" s="105">
        <f>A100+1</f>
        <v>7</v>
      </c>
      <c r="B102" s="38" t="s">
        <v>130</v>
      </c>
      <c r="C102" s="73"/>
      <c r="D102" s="37">
        <v>3.96</v>
      </c>
      <c r="E102" s="37">
        <f t="shared" si="3"/>
        <v>4.752</v>
      </c>
      <c r="F102" s="31">
        <f t="shared" si="2"/>
        <v>6.1776</v>
      </c>
    </row>
    <row r="103" spans="1:6" s="1" customFormat="1" ht="12" customHeight="1">
      <c r="A103" s="106"/>
      <c r="B103" s="38" t="s">
        <v>131</v>
      </c>
      <c r="C103" s="73"/>
      <c r="D103" s="37">
        <v>4.86</v>
      </c>
      <c r="E103" s="37">
        <f t="shared" si="3"/>
        <v>5.832</v>
      </c>
      <c r="F103" s="31">
        <f t="shared" si="2"/>
        <v>7.5816</v>
      </c>
    </row>
    <row r="104" spans="1:6" s="1" customFormat="1" ht="12" customHeight="1">
      <c r="A104" s="105">
        <f>A102+1</f>
        <v>8</v>
      </c>
      <c r="B104" s="38" t="s">
        <v>35</v>
      </c>
      <c r="C104" s="104"/>
      <c r="D104" s="37">
        <v>3.96</v>
      </c>
      <c r="E104" s="37">
        <f t="shared" si="3"/>
        <v>4.752</v>
      </c>
      <c r="F104" s="31">
        <f t="shared" si="2"/>
        <v>6.1776</v>
      </c>
    </row>
    <row r="105" spans="1:8" s="1" customFormat="1" ht="12" customHeight="1">
      <c r="A105" s="106"/>
      <c r="B105" s="38" t="s">
        <v>36</v>
      </c>
      <c r="C105" s="104"/>
      <c r="D105" s="37">
        <v>4.86</v>
      </c>
      <c r="E105" s="37">
        <f t="shared" si="3"/>
        <v>5.832</v>
      </c>
      <c r="F105" s="31">
        <f t="shared" si="2"/>
        <v>7.5816</v>
      </c>
      <c r="H105" s="42"/>
    </row>
    <row r="106" spans="1:6" s="1" customFormat="1" ht="12" customHeight="1">
      <c r="A106" s="105">
        <f>A104+1</f>
        <v>9</v>
      </c>
      <c r="B106" s="3" t="s">
        <v>37</v>
      </c>
      <c r="C106" s="104"/>
      <c r="D106" s="37">
        <v>3.96</v>
      </c>
      <c r="E106" s="37">
        <f t="shared" si="3"/>
        <v>4.752</v>
      </c>
      <c r="F106" s="31">
        <f t="shared" si="2"/>
        <v>6.1776</v>
      </c>
    </row>
    <row r="107" spans="1:6" s="1" customFormat="1" ht="12" customHeight="1">
      <c r="A107" s="106"/>
      <c r="B107" s="3" t="s">
        <v>38</v>
      </c>
      <c r="C107" s="104"/>
      <c r="D107" s="37">
        <v>4.86</v>
      </c>
      <c r="E107" s="37">
        <f t="shared" si="3"/>
        <v>5.832</v>
      </c>
      <c r="F107" s="31">
        <f t="shared" si="2"/>
        <v>7.5816</v>
      </c>
    </row>
    <row r="108" spans="1:6" s="1" customFormat="1" ht="12" customHeight="1">
      <c r="A108" s="105">
        <f>A106+1</f>
        <v>10</v>
      </c>
      <c r="B108" s="3" t="s">
        <v>39</v>
      </c>
      <c r="C108" s="141"/>
      <c r="D108" s="37">
        <v>3.96</v>
      </c>
      <c r="E108" s="37">
        <f t="shared" si="3"/>
        <v>4.752</v>
      </c>
      <c r="F108" s="31">
        <f t="shared" si="2"/>
        <v>6.1776</v>
      </c>
    </row>
    <row r="109" spans="1:6" s="1" customFormat="1" ht="12" customHeight="1">
      <c r="A109" s="106"/>
      <c r="B109" s="3" t="s">
        <v>40</v>
      </c>
      <c r="C109" s="141"/>
      <c r="D109" s="37">
        <v>4.86</v>
      </c>
      <c r="E109" s="37">
        <f t="shared" si="3"/>
        <v>5.832</v>
      </c>
      <c r="F109" s="31">
        <f t="shared" si="2"/>
        <v>7.5816</v>
      </c>
    </row>
    <row r="110" spans="1:6" s="1" customFormat="1" ht="12" customHeight="1">
      <c r="A110" s="105">
        <f>A108+1</f>
        <v>11</v>
      </c>
      <c r="B110" s="3" t="s">
        <v>41</v>
      </c>
      <c r="C110" s="141"/>
      <c r="D110" s="37">
        <v>3.96</v>
      </c>
      <c r="E110" s="37">
        <f>D110*1.2</f>
        <v>4.752</v>
      </c>
      <c r="F110" s="31">
        <f t="shared" si="2"/>
        <v>6.1776</v>
      </c>
    </row>
    <row r="111" spans="1:6" s="1" customFormat="1" ht="12" customHeight="1">
      <c r="A111" s="106"/>
      <c r="B111" s="3" t="s">
        <v>42</v>
      </c>
      <c r="C111" s="141"/>
      <c r="D111" s="37">
        <v>4.86</v>
      </c>
      <c r="E111" s="37">
        <f>D111*1.2</f>
        <v>5.832</v>
      </c>
      <c r="F111" s="31">
        <f t="shared" si="2"/>
        <v>7.5816</v>
      </c>
    </row>
    <row r="112" spans="1:6" s="1" customFormat="1" ht="12" customHeight="1">
      <c r="A112" s="105">
        <f>A110+1</f>
        <v>12</v>
      </c>
      <c r="B112" s="3" t="s">
        <v>122</v>
      </c>
      <c r="C112" s="141"/>
      <c r="D112" s="37">
        <v>3.96</v>
      </c>
      <c r="E112" s="37">
        <f t="shared" si="3"/>
        <v>4.752</v>
      </c>
      <c r="F112" s="31">
        <f t="shared" si="2"/>
        <v>6.1776</v>
      </c>
    </row>
    <row r="113" spans="1:6" s="1" customFormat="1" ht="12" customHeight="1">
      <c r="A113" s="106"/>
      <c r="B113" s="3" t="s">
        <v>123</v>
      </c>
      <c r="C113" s="141"/>
      <c r="D113" s="37">
        <v>4.86</v>
      </c>
      <c r="E113" s="37">
        <f t="shared" si="3"/>
        <v>5.832</v>
      </c>
      <c r="F113" s="31">
        <f t="shared" si="2"/>
        <v>7.5816</v>
      </c>
    </row>
    <row r="114" spans="1:6" s="1" customFormat="1" ht="24.75" customHeight="1">
      <c r="A114" s="145" t="s">
        <v>22</v>
      </c>
      <c r="B114" s="146"/>
      <c r="C114" s="146"/>
      <c r="D114" s="146"/>
      <c r="E114" s="146"/>
      <c r="F114" s="147"/>
    </row>
    <row r="115" spans="1:6" s="1" customFormat="1" ht="12" customHeight="1">
      <c r="A115" s="74">
        <v>1</v>
      </c>
      <c r="B115" s="3" t="s">
        <v>45</v>
      </c>
      <c r="C115" s="140"/>
      <c r="D115" s="33">
        <v>4.35</v>
      </c>
      <c r="E115" s="33">
        <f>D115*1.2</f>
        <v>5.22</v>
      </c>
      <c r="F115" s="31">
        <f t="shared" si="2"/>
        <v>6.786</v>
      </c>
    </row>
    <row r="116" spans="1:6" s="1" customFormat="1" ht="12" customHeight="1">
      <c r="A116" s="74"/>
      <c r="B116" s="3" t="s">
        <v>46</v>
      </c>
      <c r="C116" s="140"/>
      <c r="D116" s="33">
        <v>5.22</v>
      </c>
      <c r="E116" s="33">
        <f>D116*1.2</f>
        <v>6.263999999999999</v>
      </c>
      <c r="F116" s="31">
        <f t="shared" si="2"/>
        <v>8.1432</v>
      </c>
    </row>
    <row r="117" spans="1:6" s="1" customFormat="1" ht="12" customHeight="1">
      <c r="A117" s="74"/>
      <c r="B117" s="3" t="s">
        <v>85</v>
      </c>
      <c r="C117" s="140"/>
      <c r="D117" s="33">
        <v>5.98</v>
      </c>
      <c r="E117" s="33">
        <f>D117*1.2</f>
        <v>7.176</v>
      </c>
      <c r="F117" s="31">
        <f t="shared" si="2"/>
        <v>9.328800000000001</v>
      </c>
    </row>
    <row r="118" spans="1:6" s="1" customFormat="1" ht="12" customHeight="1">
      <c r="A118" s="74">
        <f>A115+1</f>
        <v>2</v>
      </c>
      <c r="B118" s="3" t="s">
        <v>115</v>
      </c>
      <c r="C118" s="140"/>
      <c r="D118" s="33">
        <v>4.35</v>
      </c>
      <c r="E118" s="33">
        <f aca="true" t="shared" si="4" ref="E118:E177">D118*1.2</f>
        <v>5.22</v>
      </c>
      <c r="F118" s="31">
        <f t="shared" si="2"/>
        <v>6.786</v>
      </c>
    </row>
    <row r="119" spans="1:6" s="1" customFormat="1" ht="12" customHeight="1">
      <c r="A119" s="74"/>
      <c r="B119" s="3" t="s">
        <v>116</v>
      </c>
      <c r="C119" s="140"/>
      <c r="D119" s="33">
        <v>5.22</v>
      </c>
      <c r="E119" s="33">
        <f t="shared" si="4"/>
        <v>6.263999999999999</v>
      </c>
      <c r="F119" s="31">
        <f t="shared" si="2"/>
        <v>8.1432</v>
      </c>
    </row>
    <row r="120" spans="1:6" s="1" customFormat="1" ht="12" customHeight="1">
      <c r="A120" s="74"/>
      <c r="B120" s="3" t="s">
        <v>117</v>
      </c>
      <c r="C120" s="140"/>
      <c r="D120" s="33">
        <v>5.98</v>
      </c>
      <c r="E120" s="33">
        <f t="shared" si="4"/>
        <v>7.176</v>
      </c>
      <c r="F120" s="31">
        <f t="shared" si="2"/>
        <v>9.328800000000001</v>
      </c>
    </row>
    <row r="121" spans="1:6" s="1" customFormat="1" ht="12" customHeight="1">
      <c r="A121" s="74">
        <f>A118+1</f>
        <v>3</v>
      </c>
      <c r="B121" s="3" t="s">
        <v>47</v>
      </c>
      <c r="C121" s="140"/>
      <c r="D121" s="33">
        <v>4.35</v>
      </c>
      <c r="E121" s="33">
        <f t="shared" si="4"/>
        <v>5.22</v>
      </c>
      <c r="F121" s="31">
        <f t="shared" si="2"/>
        <v>6.786</v>
      </c>
    </row>
    <row r="122" spans="1:6" s="1" customFormat="1" ht="12" customHeight="1">
      <c r="A122" s="74"/>
      <c r="B122" s="3" t="s">
        <v>48</v>
      </c>
      <c r="C122" s="140"/>
      <c r="D122" s="33">
        <v>5.22</v>
      </c>
      <c r="E122" s="33">
        <f t="shared" si="4"/>
        <v>6.263999999999999</v>
      </c>
      <c r="F122" s="31">
        <f t="shared" si="2"/>
        <v>8.1432</v>
      </c>
    </row>
    <row r="123" spans="1:6" s="1" customFormat="1" ht="12" customHeight="1">
      <c r="A123" s="74"/>
      <c r="B123" s="3" t="s">
        <v>100</v>
      </c>
      <c r="C123" s="39"/>
      <c r="D123" s="33">
        <v>5.98</v>
      </c>
      <c r="E123" s="33">
        <f t="shared" si="4"/>
        <v>7.176</v>
      </c>
      <c r="F123" s="31">
        <f t="shared" si="2"/>
        <v>9.328800000000001</v>
      </c>
    </row>
    <row r="124" spans="1:6" s="1" customFormat="1" ht="12" customHeight="1">
      <c r="A124" s="74">
        <f>A121+1</f>
        <v>4</v>
      </c>
      <c r="B124" s="3" t="s">
        <v>49</v>
      </c>
      <c r="C124" s="122"/>
      <c r="D124" s="33">
        <v>4.35</v>
      </c>
      <c r="E124" s="33">
        <f t="shared" si="4"/>
        <v>5.22</v>
      </c>
      <c r="F124" s="31">
        <f t="shared" si="2"/>
        <v>6.786</v>
      </c>
    </row>
    <row r="125" spans="1:6" s="1" customFormat="1" ht="12" customHeight="1">
      <c r="A125" s="74"/>
      <c r="B125" s="3" t="s">
        <v>50</v>
      </c>
      <c r="C125" s="122"/>
      <c r="D125" s="33">
        <v>5.22</v>
      </c>
      <c r="E125" s="33">
        <f t="shared" si="4"/>
        <v>6.263999999999999</v>
      </c>
      <c r="F125" s="31">
        <f t="shared" si="2"/>
        <v>8.1432</v>
      </c>
    </row>
    <row r="126" spans="1:6" s="1" customFormat="1" ht="12" customHeight="1">
      <c r="A126" s="74"/>
      <c r="B126" s="3" t="s">
        <v>86</v>
      </c>
      <c r="C126" s="122"/>
      <c r="D126" s="33">
        <v>5.98</v>
      </c>
      <c r="E126" s="33">
        <f t="shared" si="4"/>
        <v>7.176</v>
      </c>
      <c r="F126" s="31">
        <f t="shared" si="2"/>
        <v>9.328800000000001</v>
      </c>
    </row>
    <row r="127" spans="1:6" s="1" customFormat="1" ht="12" customHeight="1">
      <c r="A127" s="74">
        <f>A124+1</f>
        <v>5</v>
      </c>
      <c r="B127" s="3" t="s">
        <v>51</v>
      </c>
      <c r="C127" s="122"/>
      <c r="D127" s="33">
        <v>4.35</v>
      </c>
      <c r="E127" s="33">
        <f t="shared" si="4"/>
        <v>5.22</v>
      </c>
      <c r="F127" s="31">
        <f t="shared" si="2"/>
        <v>6.786</v>
      </c>
    </row>
    <row r="128" spans="1:6" s="1" customFormat="1" ht="12" customHeight="1">
      <c r="A128" s="74"/>
      <c r="B128" s="3" t="s">
        <v>52</v>
      </c>
      <c r="C128" s="122"/>
      <c r="D128" s="33">
        <v>5.22</v>
      </c>
      <c r="E128" s="33">
        <f t="shared" si="4"/>
        <v>6.263999999999999</v>
      </c>
      <c r="F128" s="31">
        <f t="shared" si="2"/>
        <v>8.1432</v>
      </c>
    </row>
    <row r="129" spans="1:6" s="1" customFormat="1" ht="12" customHeight="1">
      <c r="A129" s="74"/>
      <c r="B129" s="3" t="s">
        <v>87</v>
      </c>
      <c r="C129" s="122"/>
      <c r="D129" s="33">
        <v>5.98</v>
      </c>
      <c r="E129" s="33">
        <f t="shared" si="4"/>
        <v>7.176</v>
      </c>
      <c r="F129" s="31">
        <f t="shared" si="2"/>
        <v>9.328800000000001</v>
      </c>
    </row>
    <row r="130" spans="1:6" s="1" customFormat="1" ht="12" customHeight="1">
      <c r="A130" s="74">
        <f>A127+1</f>
        <v>6</v>
      </c>
      <c r="B130" s="3" t="s">
        <v>53</v>
      </c>
      <c r="C130" s="122"/>
      <c r="D130" s="33">
        <v>4.35</v>
      </c>
      <c r="E130" s="33">
        <f t="shared" si="4"/>
        <v>5.22</v>
      </c>
      <c r="F130" s="31">
        <f t="shared" si="2"/>
        <v>6.786</v>
      </c>
    </row>
    <row r="131" spans="1:6" s="1" customFormat="1" ht="12" customHeight="1">
      <c r="A131" s="74"/>
      <c r="B131" s="3" t="s">
        <v>54</v>
      </c>
      <c r="C131" s="122"/>
      <c r="D131" s="33">
        <v>5.22</v>
      </c>
      <c r="E131" s="33">
        <f t="shared" si="4"/>
        <v>6.263999999999999</v>
      </c>
      <c r="F131" s="31">
        <f t="shared" si="2"/>
        <v>8.1432</v>
      </c>
    </row>
    <row r="132" spans="1:6" s="1" customFormat="1" ht="12" customHeight="1">
      <c r="A132" s="74"/>
      <c r="B132" s="3" t="s">
        <v>88</v>
      </c>
      <c r="C132" s="15"/>
      <c r="D132" s="33">
        <v>5.98</v>
      </c>
      <c r="E132" s="33">
        <f t="shared" si="4"/>
        <v>7.176</v>
      </c>
      <c r="F132" s="31">
        <f t="shared" si="2"/>
        <v>9.328800000000001</v>
      </c>
    </row>
    <row r="133" spans="1:6" s="1" customFormat="1" ht="12" customHeight="1">
      <c r="A133" s="74">
        <f>A130+1</f>
        <v>7</v>
      </c>
      <c r="B133" s="3" t="s">
        <v>55</v>
      </c>
      <c r="C133" s="122"/>
      <c r="D133" s="33">
        <v>4.35</v>
      </c>
      <c r="E133" s="33">
        <f t="shared" si="4"/>
        <v>5.22</v>
      </c>
      <c r="F133" s="31">
        <f t="shared" si="2"/>
        <v>6.786</v>
      </c>
    </row>
    <row r="134" spans="1:6" s="1" customFormat="1" ht="12" customHeight="1">
      <c r="A134" s="74"/>
      <c r="B134" s="3" t="s">
        <v>56</v>
      </c>
      <c r="C134" s="122"/>
      <c r="D134" s="33">
        <v>5.22</v>
      </c>
      <c r="E134" s="33">
        <f t="shared" si="4"/>
        <v>6.263999999999999</v>
      </c>
      <c r="F134" s="31">
        <f t="shared" si="2"/>
        <v>8.1432</v>
      </c>
    </row>
    <row r="135" spans="1:6" s="1" customFormat="1" ht="12" customHeight="1">
      <c r="A135" s="74"/>
      <c r="B135" s="3" t="s">
        <v>89</v>
      </c>
      <c r="C135" s="122"/>
      <c r="D135" s="33">
        <v>5.98</v>
      </c>
      <c r="E135" s="33">
        <f t="shared" si="4"/>
        <v>7.176</v>
      </c>
      <c r="F135" s="31">
        <f t="shared" si="2"/>
        <v>9.328800000000001</v>
      </c>
    </row>
    <row r="136" spans="1:6" s="1" customFormat="1" ht="12" customHeight="1">
      <c r="A136" s="74">
        <f>A133+1</f>
        <v>8</v>
      </c>
      <c r="B136" s="40" t="s">
        <v>132</v>
      </c>
      <c r="C136" s="122"/>
      <c r="D136" s="33">
        <v>4.35</v>
      </c>
      <c r="E136" s="33">
        <f t="shared" si="4"/>
        <v>5.22</v>
      </c>
      <c r="F136" s="31">
        <f t="shared" si="2"/>
        <v>6.786</v>
      </c>
    </row>
    <row r="137" spans="1:6" s="1" customFormat="1" ht="12" customHeight="1">
      <c r="A137" s="74"/>
      <c r="B137" s="40" t="s">
        <v>133</v>
      </c>
      <c r="C137" s="122"/>
      <c r="D137" s="33">
        <v>5.22</v>
      </c>
      <c r="E137" s="33">
        <f t="shared" si="4"/>
        <v>6.263999999999999</v>
      </c>
      <c r="F137" s="31">
        <f t="shared" si="2"/>
        <v>8.1432</v>
      </c>
    </row>
    <row r="138" spans="1:6" s="1" customFormat="1" ht="12" customHeight="1">
      <c r="A138" s="74"/>
      <c r="B138" s="40" t="s">
        <v>134</v>
      </c>
      <c r="C138" s="122"/>
      <c r="D138" s="33">
        <v>5.98</v>
      </c>
      <c r="E138" s="33">
        <f t="shared" si="4"/>
        <v>7.176</v>
      </c>
      <c r="F138" s="31">
        <f t="shared" si="2"/>
        <v>9.328800000000001</v>
      </c>
    </row>
    <row r="139" spans="1:6" s="1" customFormat="1" ht="12" customHeight="1">
      <c r="A139" s="74">
        <f>A136+1</f>
        <v>9</v>
      </c>
      <c r="B139" s="3" t="s">
        <v>57</v>
      </c>
      <c r="C139" s="122"/>
      <c r="D139" s="33">
        <v>4.35</v>
      </c>
      <c r="E139" s="33">
        <f t="shared" si="4"/>
        <v>5.22</v>
      </c>
      <c r="F139" s="31">
        <f t="shared" si="2"/>
        <v>6.786</v>
      </c>
    </row>
    <row r="140" spans="1:6" s="1" customFormat="1" ht="12" customHeight="1">
      <c r="A140" s="74"/>
      <c r="B140" s="3" t="s">
        <v>58</v>
      </c>
      <c r="C140" s="122"/>
      <c r="D140" s="33">
        <v>5.22</v>
      </c>
      <c r="E140" s="33">
        <f t="shared" si="4"/>
        <v>6.263999999999999</v>
      </c>
      <c r="F140" s="31">
        <f t="shared" si="2"/>
        <v>8.1432</v>
      </c>
    </row>
    <row r="141" spans="1:6" s="1" customFormat="1" ht="12" customHeight="1">
      <c r="A141" s="74"/>
      <c r="B141" s="3" t="s">
        <v>90</v>
      </c>
      <c r="C141" s="15"/>
      <c r="D141" s="33">
        <v>5.98</v>
      </c>
      <c r="E141" s="33">
        <f t="shared" si="4"/>
        <v>7.176</v>
      </c>
      <c r="F141" s="31">
        <f t="shared" si="2"/>
        <v>9.328800000000001</v>
      </c>
    </row>
    <row r="142" spans="1:6" s="1" customFormat="1" ht="12" customHeight="1">
      <c r="A142" s="74">
        <f>A139+1</f>
        <v>10</v>
      </c>
      <c r="B142" s="3" t="s">
        <v>59</v>
      </c>
      <c r="C142" s="122"/>
      <c r="D142" s="33">
        <v>4.35</v>
      </c>
      <c r="E142" s="33">
        <f t="shared" si="4"/>
        <v>5.22</v>
      </c>
      <c r="F142" s="31">
        <f t="shared" si="2"/>
        <v>6.786</v>
      </c>
    </row>
    <row r="143" spans="1:6" s="1" customFormat="1" ht="12" customHeight="1">
      <c r="A143" s="74"/>
      <c r="B143" s="3" t="s">
        <v>60</v>
      </c>
      <c r="C143" s="122"/>
      <c r="D143" s="33">
        <v>5.22</v>
      </c>
      <c r="E143" s="33">
        <f t="shared" si="4"/>
        <v>6.263999999999999</v>
      </c>
      <c r="F143" s="31">
        <f t="shared" si="2"/>
        <v>8.1432</v>
      </c>
    </row>
    <row r="144" spans="1:6" s="1" customFormat="1" ht="12" customHeight="1">
      <c r="A144" s="74"/>
      <c r="B144" s="3" t="s">
        <v>91</v>
      </c>
      <c r="C144" s="122"/>
      <c r="D144" s="33">
        <v>5.98</v>
      </c>
      <c r="E144" s="33">
        <f t="shared" si="4"/>
        <v>7.176</v>
      </c>
      <c r="F144" s="31">
        <f t="shared" si="2"/>
        <v>9.328800000000001</v>
      </c>
    </row>
    <row r="145" spans="1:6" s="1" customFormat="1" ht="12" customHeight="1">
      <c r="A145" s="5">
        <v>11</v>
      </c>
      <c r="B145" s="3" t="s">
        <v>142</v>
      </c>
      <c r="C145" s="122"/>
      <c r="D145" s="33">
        <v>4.35</v>
      </c>
      <c r="E145" s="33">
        <f aca="true" t="shared" si="5" ref="E145:E159">D145*1.2</f>
        <v>5.22</v>
      </c>
      <c r="F145" s="31">
        <f t="shared" si="2"/>
        <v>6.786</v>
      </c>
    </row>
    <row r="146" spans="1:6" s="1" customFormat="1" ht="12" customHeight="1">
      <c r="A146" s="75">
        <v>12</v>
      </c>
      <c r="B146" s="3" t="s">
        <v>61</v>
      </c>
      <c r="C146" s="122"/>
      <c r="D146" s="33">
        <v>4.35</v>
      </c>
      <c r="E146" s="33">
        <f t="shared" si="5"/>
        <v>5.22</v>
      </c>
      <c r="F146" s="31">
        <f t="shared" si="2"/>
        <v>6.786</v>
      </c>
    </row>
    <row r="147" spans="1:6" s="1" customFormat="1" ht="12" customHeight="1">
      <c r="A147" s="76"/>
      <c r="B147" s="3" t="s">
        <v>62</v>
      </c>
      <c r="C147" s="122"/>
      <c r="D147" s="33">
        <v>5.22</v>
      </c>
      <c r="E147" s="33">
        <f t="shared" si="5"/>
        <v>6.263999999999999</v>
      </c>
      <c r="F147" s="31">
        <f t="shared" si="2"/>
        <v>8.1432</v>
      </c>
    </row>
    <row r="148" spans="1:6" s="1" customFormat="1" ht="12" customHeight="1">
      <c r="A148" s="77"/>
      <c r="B148" s="3" t="s">
        <v>92</v>
      </c>
      <c r="C148" s="122"/>
      <c r="D148" s="33">
        <v>5.98</v>
      </c>
      <c r="E148" s="33">
        <f t="shared" si="5"/>
        <v>7.176</v>
      </c>
      <c r="F148" s="31">
        <f aca="true" t="shared" si="6" ref="F148:F177">D148*1.2*1.3</f>
        <v>9.328800000000001</v>
      </c>
    </row>
    <row r="149" spans="1:6" s="1" customFormat="1" ht="12" customHeight="1">
      <c r="A149" s="74">
        <f>A146+1</f>
        <v>13</v>
      </c>
      <c r="B149" s="3" t="s">
        <v>63</v>
      </c>
      <c r="C149" s="122"/>
      <c r="D149" s="33">
        <v>4.35</v>
      </c>
      <c r="E149" s="33">
        <f t="shared" si="5"/>
        <v>5.22</v>
      </c>
      <c r="F149" s="31">
        <f t="shared" si="6"/>
        <v>6.786</v>
      </c>
    </row>
    <row r="150" spans="1:6" s="1" customFormat="1" ht="12" customHeight="1">
      <c r="A150" s="74"/>
      <c r="B150" s="3" t="s">
        <v>64</v>
      </c>
      <c r="C150" s="122"/>
      <c r="D150" s="33">
        <v>5.22</v>
      </c>
      <c r="E150" s="33">
        <f t="shared" si="5"/>
        <v>6.263999999999999</v>
      </c>
      <c r="F150" s="31">
        <f t="shared" si="6"/>
        <v>8.1432</v>
      </c>
    </row>
    <row r="151" spans="1:6" s="1" customFormat="1" ht="12" customHeight="1">
      <c r="A151" s="74"/>
      <c r="B151" s="3" t="s">
        <v>93</v>
      </c>
      <c r="C151" s="122"/>
      <c r="D151" s="33">
        <v>5.98</v>
      </c>
      <c r="E151" s="33">
        <f t="shared" si="5"/>
        <v>7.176</v>
      </c>
      <c r="F151" s="31">
        <f t="shared" si="6"/>
        <v>9.328800000000001</v>
      </c>
    </row>
    <row r="152" spans="1:6" s="1" customFormat="1" ht="12" customHeight="1">
      <c r="A152" s="74">
        <f>A149+1</f>
        <v>14</v>
      </c>
      <c r="B152" s="3" t="s">
        <v>111</v>
      </c>
      <c r="C152" s="122"/>
      <c r="D152" s="33">
        <v>4.35</v>
      </c>
      <c r="E152" s="33">
        <f t="shared" si="5"/>
        <v>5.22</v>
      </c>
      <c r="F152" s="31">
        <f t="shared" si="6"/>
        <v>6.786</v>
      </c>
    </row>
    <row r="153" spans="1:6" s="1" customFormat="1" ht="12" customHeight="1">
      <c r="A153" s="74"/>
      <c r="B153" s="3" t="s">
        <v>112</v>
      </c>
      <c r="C153" s="122"/>
      <c r="D153" s="33">
        <v>5.22</v>
      </c>
      <c r="E153" s="33">
        <f t="shared" si="5"/>
        <v>6.263999999999999</v>
      </c>
      <c r="F153" s="31">
        <f t="shared" si="6"/>
        <v>8.1432</v>
      </c>
    </row>
    <row r="154" spans="1:6" s="1" customFormat="1" ht="12" customHeight="1">
      <c r="A154" s="74"/>
      <c r="B154" s="3" t="s">
        <v>113</v>
      </c>
      <c r="C154" s="122"/>
      <c r="D154" s="33">
        <v>5.98</v>
      </c>
      <c r="E154" s="33">
        <f t="shared" si="5"/>
        <v>7.176</v>
      </c>
      <c r="F154" s="31">
        <f t="shared" si="6"/>
        <v>9.328800000000001</v>
      </c>
    </row>
    <row r="155" spans="1:6" s="1" customFormat="1" ht="12" customHeight="1">
      <c r="A155" s="74">
        <f>A152+1</f>
        <v>15</v>
      </c>
      <c r="B155" s="3" t="s">
        <v>65</v>
      </c>
      <c r="C155" s="122"/>
      <c r="D155" s="33">
        <v>4.35</v>
      </c>
      <c r="E155" s="33">
        <f t="shared" si="5"/>
        <v>5.22</v>
      </c>
      <c r="F155" s="31">
        <f t="shared" si="6"/>
        <v>6.786</v>
      </c>
    </row>
    <row r="156" spans="1:6" s="1" customFormat="1" ht="12" customHeight="1">
      <c r="A156" s="74"/>
      <c r="B156" s="3" t="s">
        <v>66</v>
      </c>
      <c r="C156" s="122"/>
      <c r="D156" s="33">
        <v>5.22</v>
      </c>
      <c r="E156" s="33">
        <f t="shared" si="5"/>
        <v>6.263999999999999</v>
      </c>
      <c r="F156" s="31">
        <f t="shared" si="6"/>
        <v>8.1432</v>
      </c>
    </row>
    <row r="157" spans="1:6" s="1" customFormat="1" ht="12" customHeight="1">
      <c r="A157" s="74"/>
      <c r="B157" s="3" t="s">
        <v>94</v>
      </c>
      <c r="C157" s="15"/>
      <c r="D157" s="33">
        <v>5.98</v>
      </c>
      <c r="E157" s="33">
        <f t="shared" si="5"/>
        <v>7.176</v>
      </c>
      <c r="F157" s="31">
        <f t="shared" si="6"/>
        <v>9.328800000000001</v>
      </c>
    </row>
    <row r="158" spans="1:6" s="1" customFormat="1" ht="12" customHeight="1">
      <c r="A158" s="75">
        <v>16</v>
      </c>
      <c r="B158" s="3" t="s">
        <v>143</v>
      </c>
      <c r="C158" s="15"/>
      <c r="D158" s="33">
        <v>4.35</v>
      </c>
      <c r="E158" s="33">
        <f t="shared" si="5"/>
        <v>5.22</v>
      </c>
      <c r="F158" s="31">
        <f t="shared" si="6"/>
        <v>6.786</v>
      </c>
    </row>
    <row r="159" spans="1:6" s="1" customFormat="1" ht="12" customHeight="1">
      <c r="A159" s="77"/>
      <c r="B159" s="3" t="s">
        <v>144</v>
      </c>
      <c r="C159" s="15"/>
      <c r="D159" s="33">
        <v>5.22</v>
      </c>
      <c r="E159" s="33">
        <f t="shared" si="5"/>
        <v>6.263999999999999</v>
      </c>
      <c r="F159" s="31">
        <f t="shared" si="6"/>
        <v>8.1432</v>
      </c>
    </row>
    <row r="160" spans="1:6" s="1" customFormat="1" ht="12" customHeight="1">
      <c r="A160" s="74">
        <v>17</v>
      </c>
      <c r="B160" s="3" t="s">
        <v>67</v>
      </c>
      <c r="C160" s="122"/>
      <c r="D160" s="33">
        <v>4.35</v>
      </c>
      <c r="E160" s="33">
        <f t="shared" si="4"/>
        <v>5.22</v>
      </c>
      <c r="F160" s="31">
        <f t="shared" si="6"/>
        <v>6.786</v>
      </c>
    </row>
    <row r="161" spans="1:6" s="1" customFormat="1" ht="12" customHeight="1">
      <c r="A161" s="74"/>
      <c r="B161" s="3" t="s">
        <v>68</v>
      </c>
      <c r="C161" s="122"/>
      <c r="D161" s="33">
        <v>5.22</v>
      </c>
      <c r="E161" s="33">
        <f t="shared" si="4"/>
        <v>6.263999999999999</v>
      </c>
      <c r="F161" s="31">
        <f t="shared" si="6"/>
        <v>8.1432</v>
      </c>
    </row>
    <row r="162" spans="1:6" s="1" customFormat="1" ht="12" customHeight="1">
      <c r="A162" s="74"/>
      <c r="B162" s="3" t="s">
        <v>95</v>
      </c>
      <c r="C162" s="122"/>
      <c r="D162" s="33">
        <v>5.98</v>
      </c>
      <c r="E162" s="33">
        <f t="shared" si="4"/>
        <v>7.176</v>
      </c>
      <c r="F162" s="31">
        <f t="shared" si="6"/>
        <v>9.328800000000001</v>
      </c>
    </row>
    <row r="163" spans="1:6" s="1" customFormat="1" ht="12" customHeight="1">
      <c r="A163" s="74">
        <f>A160+1</f>
        <v>18</v>
      </c>
      <c r="B163" s="3" t="s">
        <v>70</v>
      </c>
      <c r="C163" s="122"/>
      <c r="D163" s="33">
        <v>4.35</v>
      </c>
      <c r="E163" s="33">
        <f t="shared" si="4"/>
        <v>5.22</v>
      </c>
      <c r="F163" s="31">
        <f t="shared" si="6"/>
        <v>6.786</v>
      </c>
    </row>
    <row r="164" spans="1:6" s="1" customFormat="1" ht="12" customHeight="1">
      <c r="A164" s="74"/>
      <c r="B164" s="3" t="s">
        <v>71</v>
      </c>
      <c r="C164" s="122"/>
      <c r="D164" s="33">
        <v>5.22</v>
      </c>
      <c r="E164" s="33">
        <f t="shared" si="4"/>
        <v>6.263999999999999</v>
      </c>
      <c r="F164" s="31">
        <f t="shared" si="6"/>
        <v>8.1432</v>
      </c>
    </row>
    <row r="165" spans="1:6" s="1" customFormat="1" ht="12" customHeight="1">
      <c r="A165" s="74"/>
      <c r="B165" s="3" t="s">
        <v>96</v>
      </c>
      <c r="C165" s="122"/>
      <c r="D165" s="33">
        <v>5.98</v>
      </c>
      <c r="E165" s="33">
        <f t="shared" si="4"/>
        <v>7.176</v>
      </c>
      <c r="F165" s="31">
        <f t="shared" si="6"/>
        <v>9.328800000000001</v>
      </c>
    </row>
    <row r="166" spans="1:6" s="1" customFormat="1" ht="12" customHeight="1">
      <c r="A166" s="74">
        <f>A163+1</f>
        <v>19</v>
      </c>
      <c r="B166" s="3" t="s">
        <v>69</v>
      </c>
      <c r="C166" s="122"/>
      <c r="D166" s="33">
        <v>4.35</v>
      </c>
      <c r="E166" s="33">
        <f t="shared" si="4"/>
        <v>5.22</v>
      </c>
      <c r="F166" s="31">
        <f t="shared" si="6"/>
        <v>6.786</v>
      </c>
    </row>
    <row r="167" spans="1:6" s="1" customFormat="1" ht="12" customHeight="1">
      <c r="A167" s="74"/>
      <c r="B167" s="3" t="s">
        <v>72</v>
      </c>
      <c r="C167" s="122"/>
      <c r="D167" s="33">
        <v>5.22</v>
      </c>
      <c r="E167" s="33">
        <f t="shared" si="4"/>
        <v>6.263999999999999</v>
      </c>
      <c r="F167" s="31">
        <f t="shared" si="6"/>
        <v>8.1432</v>
      </c>
    </row>
    <row r="168" spans="1:6" s="1" customFormat="1" ht="12" customHeight="1">
      <c r="A168" s="74"/>
      <c r="B168" s="3" t="s">
        <v>97</v>
      </c>
      <c r="C168" s="122"/>
      <c r="D168" s="33">
        <v>5.98</v>
      </c>
      <c r="E168" s="33">
        <f t="shared" si="4"/>
        <v>7.176</v>
      </c>
      <c r="F168" s="31">
        <f t="shared" si="6"/>
        <v>9.328800000000001</v>
      </c>
    </row>
    <row r="169" spans="1:6" s="1" customFormat="1" ht="12" customHeight="1">
      <c r="A169" s="74">
        <f>A166+1</f>
        <v>20</v>
      </c>
      <c r="B169" s="3" t="s">
        <v>73</v>
      </c>
      <c r="C169" s="122"/>
      <c r="D169" s="33">
        <v>4.35</v>
      </c>
      <c r="E169" s="33">
        <f t="shared" si="4"/>
        <v>5.22</v>
      </c>
      <c r="F169" s="31">
        <f t="shared" si="6"/>
        <v>6.786</v>
      </c>
    </row>
    <row r="170" spans="1:6" s="1" customFormat="1" ht="12" customHeight="1">
      <c r="A170" s="74"/>
      <c r="B170" s="3" t="s">
        <v>74</v>
      </c>
      <c r="C170" s="122"/>
      <c r="D170" s="33">
        <v>5.22</v>
      </c>
      <c r="E170" s="33">
        <f t="shared" si="4"/>
        <v>6.263999999999999</v>
      </c>
      <c r="F170" s="31">
        <f t="shared" si="6"/>
        <v>8.1432</v>
      </c>
    </row>
    <row r="171" spans="1:6" s="1" customFormat="1" ht="12" customHeight="1">
      <c r="A171" s="74"/>
      <c r="B171" s="3" t="s">
        <v>98</v>
      </c>
      <c r="C171" s="122"/>
      <c r="D171" s="33">
        <v>5.98</v>
      </c>
      <c r="E171" s="33">
        <f t="shared" si="4"/>
        <v>7.176</v>
      </c>
      <c r="F171" s="31">
        <f t="shared" si="6"/>
        <v>9.328800000000001</v>
      </c>
    </row>
    <row r="172" spans="1:6" s="1" customFormat="1" ht="12" customHeight="1">
      <c r="A172" s="74">
        <f>A169+1</f>
        <v>21</v>
      </c>
      <c r="B172" s="3" t="s">
        <v>75</v>
      </c>
      <c r="C172" s="122"/>
      <c r="D172" s="33">
        <v>4.35</v>
      </c>
      <c r="E172" s="33">
        <f>D172*1.2</f>
        <v>5.22</v>
      </c>
      <c r="F172" s="31">
        <f t="shared" si="6"/>
        <v>6.786</v>
      </c>
    </row>
    <row r="173" spans="1:6" s="1" customFormat="1" ht="12" customHeight="1">
      <c r="A173" s="74"/>
      <c r="B173" s="3" t="s">
        <v>76</v>
      </c>
      <c r="C173" s="122"/>
      <c r="D173" s="33">
        <v>5.22</v>
      </c>
      <c r="E173" s="33">
        <f>D173*1.2</f>
        <v>6.263999999999999</v>
      </c>
      <c r="F173" s="31">
        <f t="shared" si="6"/>
        <v>8.1432</v>
      </c>
    </row>
    <row r="174" spans="1:6" s="1" customFormat="1" ht="12" customHeight="1">
      <c r="A174" s="74"/>
      <c r="B174" s="3" t="s">
        <v>99</v>
      </c>
      <c r="C174" s="122"/>
      <c r="D174" s="33">
        <v>5.98</v>
      </c>
      <c r="E174" s="33">
        <f>D174*1.2</f>
        <v>7.176</v>
      </c>
      <c r="F174" s="31">
        <f t="shared" si="6"/>
        <v>9.328800000000001</v>
      </c>
    </row>
    <row r="175" spans="1:6" s="1" customFormat="1" ht="12" customHeight="1">
      <c r="A175" s="74">
        <f>A172+1</f>
        <v>22</v>
      </c>
      <c r="B175" s="3" t="s">
        <v>43</v>
      </c>
      <c r="C175" s="122"/>
      <c r="D175" s="33">
        <v>4.35</v>
      </c>
      <c r="E175" s="33">
        <f t="shared" si="4"/>
        <v>5.22</v>
      </c>
      <c r="F175" s="31">
        <f t="shared" si="6"/>
        <v>6.786</v>
      </c>
    </row>
    <row r="176" spans="1:6" s="1" customFormat="1" ht="12" customHeight="1">
      <c r="A176" s="74"/>
      <c r="B176" s="3" t="s">
        <v>44</v>
      </c>
      <c r="C176" s="122"/>
      <c r="D176" s="33">
        <v>5.22</v>
      </c>
      <c r="E176" s="33">
        <f t="shared" si="4"/>
        <v>6.263999999999999</v>
      </c>
      <c r="F176" s="31">
        <f t="shared" si="6"/>
        <v>8.1432</v>
      </c>
    </row>
    <row r="177" spans="1:6" s="1" customFormat="1" ht="12" customHeight="1">
      <c r="A177" s="74"/>
      <c r="B177" s="3" t="s">
        <v>114</v>
      </c>
      <c r="C177" s="15"/>
      <c r="D177" s="33">
        <v>5.98</v>
      </c>
      <c r="E177" s="33">
        <f t="shared" si="4"/>
        <v>7.176</v>
      </c>
      <c r="F177" s="31">
        <f t="shared" si="6"/>
        <v>9.328800000000001</v>
      </c>
    </row>
    <row r="178" spans="1:6" s="1" customFormat="1" ht="19.5" customHeight="1">
      <c r="A178" s="137" t="s">
        <v>10</v>
      </c>
      <c r="B178" s="138"/>
      <c r="C178" s="138"/>
      <c r="D178" s="138"/>
      <c r="E178" s="138"/>
      <c r="F178" s="139"/>
    </row>
    <row r="179" spans="1:6" s="1" customFormat="1" ht="19.5" customHeight="1">
      <c r="A179" s="125" t="s">
        <v>26</v>
      </c>
      <c r="B179" s="126"/>
      <c r="C179" s="126"/>
      <c r="D179" s="126"/>
      <c r="E179" s="126"/>
      <c r="F179" s="127"/>
    </row>
    <row r="180" spans="1:6" s="1" customFormat="1" ht="15" customHeight="1">
      <c r="A180" s="5">
        <v>1</v>
      </c>
      <c r="B180" s="40" t="s">
        <v>149</v>
      </c>
      <c r="C180" s="16"/>
      <c r="D180" s="33">
        <v>9</v>
      </c>
      <c r="E180" s="33">
        <f aca="true" t="shared" si="7" ref="E180:E185">D180*1.2</f>
        <v>10.799999999999999</v>
      </c>
      <c r="F180" s="31">
        <f aca="true" t="shared" si="8" ref="F180:F185">D180*1.2*1.1</f>
        <v>11.879999999999999</v>
      </c>
    </row>
    <row r="181" spans="1:6" s="1" customFormat="1" ht="15" customHeight="1">
      <c r="A181" s="5">
        <f>A180+1</f>
        <v>2</v>
      </c>
      <c r="B181" s="35" t="s">
        <v>137</v>
      </c>
      <c r="C181" s="41"/>
      <c r="D181" s="33">
        <v>16.08</v>
      </c>
      <c r="E181" s="33">
        <f t="shared" si="7"/>
        <v>19.295999999999996</v>
      </c>
      <c r="F181" s="31">
        <f t="shared" si="8"/>
        <v>21.225599999999996</v>
      </c>
    </row>
    <row r="182" spans="1:6" s="1" customFormat="1" ht="15" customHeight="1">
      <c r="A182" s="5">
        <f aca="true" t="shared" si="9" ref="A182:A187">A181+1</f>
        <v>3</v>
      </c>
      <c r="B182" s="35" t="s">
        <v>138</v>
      </c>
      <c r="C182" s="41"/>
      <c r="D182" s="33">
        <v>20.25</v>
      </c>
      <c r="E182" s="33">
        <f t="shared" si="7"/>
        <v>24.3</v>
      </c>
      <c r="F182" s="31">
        <f t="shared" si="8"/>
        <v>26.730000000000004</v>
      </c>
    </row>
    <row r="183" spans="1:6" s="1" customFormat="1" ht="15" customHeight="1">
      <c r="A183" s="5">
        <f t="shared" si="9"/>
        <v>4</v>
      </c>
      <c r="B183" s="35" t="s">
        <v>139</v>
      </c>
      <c r="C183" s="16"/>
      <c r="D183" s="33">
        <v>24.66</v>
      </c>
      <c r="E183" s="33">
        <f t="shared" si="7"/>
        <v>29.592</v>
      </c>
      <c r="F183" s="31">
        <f t="shared" si="8"/>
        <v>32.5512</v>
      </c>
    </row>
    <row r="184" spans="1:6" s="1" customFormat="1" ht="15" customHeight="1">
      <c r="A184" s="5">
        <f t="shared" si="9"/>
        <v>5</v>
      </c>
      <c r="B184" s="35" t="s">
        <v>140</v>
      </c>
      <c r="C184" s="16"/>
      <c r="D184" s="33">
        <v>29.86</v>
      </c>
      <c r="E184" s="33">
        <f t="shared" si="7"/>
        <v>35.832</v>
      </c>
      <c r="F184" s="31">
        <f t="shared" si="8"/>
        <v>39.415200000000006</v>
      </c>
    </row>
    <row r="185" spans="1:6" s="1" customFormat="1" ht="15" customHeight="1">
      <c r="A185" s="5">
        <f t="shared" si="9"/>
        <v>6</v>
      </c>
      <c r="B185" s="35" t="s">
        <v>136</v>
      </c>
      <c r="C185" s="3"/>
      <c r="D185" s="33">
        <v>36.86</v>
      </c>
      <c r="E185" s="33">
        <f t="shared" si="7"/>
        <v>44.232</v>
      </c>
      <c r="F185" s="31">
        <f t="shared" si="8"/>
        <v>48.6552</v>
      </c>
    </row>
    <row r="186" spans="1:6" s="1" customFormat="1" ht="15" customHeight="1">
      <c r="A186" s="5">
        <f t="shared" si="9"/>
        <v>7</v>
      </c>
      <c r="B186" s="40" t="s">
        <v>148</v>
      </c>
      <c r="C186" s="43"/>
      <c r="D186" s="33">
        <v>9</v>
      </c>
      <c r="E186" s="33">
        <f>D186*1.2</f>
        <v>10.799999999999999</v>
      </c>
      <c r="F186" s="31">
        <f>D186*1.2*1.3</f>
        <v>14.04</v>
      </c>
    </row>
    <row r="187" spans="1:6" s="1" customFormat="1" ht="15" customHeight="1">
      <c r="A187" s="5">
        <f t="shared" si="9"/>
        <v>8</v>
      </c>
      <c r="B187" s="40" t="s">
        <v>135</v>
      </c>
      <c r="C187" s="43"/>
      <c r="D187" s="33">
        <v>16.08</v>
      </c>
      <c r="E187" s="33">
        <f>D187*1.2</f>
        <v>19.295999999999996</v>
      </c>
      <c r="F187" s="31">
        <f>D187*1.2*1.3</f>
        <v>25.084799999999994</v>
      </c>
    </row>
  </sheetData>
  <sheetProtection/>
  <mergeCells count="104">
    <mergeCell ref="D55:F55"/>
    <mergeCell ref="A75:A77"/>
    <mergeCell ref="A172:A174"/>
    <mergeCell ref="A155:A157"/>
    <mergeCell ref="A169:A171"/>
    <mergeCell ref="D66:F66"/>
    <mergeCell ref="A114:F114"/>
    <mergeCell ref="A104:A105"/>
    <mergeCell ref="C63:C70"/>
    <mergeCell ref="A178:F178"/>
    <mergeCell ref="A175:A177"/>
    <mergeCell ref="A179:F179"/>
    <mergeCell ref="D52:F52"/>
    <mergeCell ref="C71:C79"/>
    <mergeCell ref="A163:A165"/>
    <mergeCell ref="C124:C131"/>
    <mergeCell ref="C115:C122"/>
    <mergeCell ref="C108:C113"/>
    <mergeCell ref="C104:C107"/>
    <mergeCell ref="D63:F63"/>
    <mergeCell ref="D78:F78"/>
    <mergeCell ref="A102:A103"/>
    <mergeCell ref="D72:F72"/>
    <mergeCell ref="D69:F69"/>
    <mergeCell ref="A100:A101"/>
    <mergeCell ref="A94:A95"/>
    <mergeCell ref="A90:A91"/>
    <mergeCell ref="A80:F81"/>
    <mergeCell ref="D49:F49"/>
    <mergeCell ref="D36:F36"/>
    <mergeCell ref="C43:C51"/>
    <mergeCell ref="C34:C40"/>
    <mergeCell ref="A42:F42"/>
    <mergeCell ref="C90:C99"/>
    <mergeCell ref="A89:F89"/>
    <mergeCell ref="A39:A41"/>
    <mergeCell ref="A60:A62"/>
    <mergeCell ref="D39:F39"/>
    <mergeCell ref="A25:A26"/>
    <mergeCell ref="A46:A48"/>
    <mergeCell ref="A30:A32"/>
    <mergeCell ref="A63:A65"/>
    <mergeCell ref="A106:A107"/>
    <mergeCell ref="A108:A109"/>
    <mergeCell ref="A72:A74"/>
    <mergeCell ref="A69:A71"/>
    <mergeCell ref="A96:A97"/>
    <mergeCell ref="A55:A56"/>
    <mergeCell ref="C160:C176"/>
    <mergeCell ref="A160:A162"/>
    <mergeCell ref="A139:A141"/>
    <mergeCell ref="A142:A144"/>
    <mergeCell ref="A166:A168"/>
    <mergeCell ref="A149:A151"/>
    <mergeCell ref="A152:A154"/>
    <mergeCell ref="C133:C140"/>
    <mergeCell ref="A158:A159"/>
    <mergeCell ref="A136:A138"/>
    <mergeCell ref="A124:A126"/>
    <mergeCell ref="A127:A129"/>
    <mergeCell ref="A133:A135"/>
    <mergeCell ref="A130:A132"/>
    <mergeCell ref="C142:C156"/>
    <mergeCell ref="A146:A148"/>
    <mergeCell ref="D25:F25"/>
    <mergeCell ref="A121:A123"/>
    <mergeCell ref="A115:A117"/>
    <mergeCell ref="A88:F88"/>
    <mergeCell ref="A98:A99"/>
    <mergeCell ref="A118:A120"/>
    <mergeCell ref="C52:C62"/>
    <mergeCell ref="A57:A59"/>
    <mergeCell ref="A112:A113"/>
    <mergeCell ref="A66:A68"/>
    <mergeCell ref="A33:A35"/>
    <mergeCell ref="A78:A79"/>
    <mergeCell ref="D57:F57"/>
    <mergeCell ref="A110:A111"/>
    <mergeCell ref="A92:A93"/>
    <mergeCell ref="A1:F1"/>
    <mergeCell ref="A3:F3"/>
    <mergeCell ref="A4:F4"/>
    <mergeCell ref="A2:E2"/>
    <mergeCell ref="C27:C32"/>
    <mergeCell ref="D30:F30"/>
    <mergeCell ref="D16:F16"/>
    <mergeCell ref="D8:F8"/>
    <mergeCell ref="D46:F46"/>
    <mergeCell ref="A49:A51"/>
    <mergeCell ref="A43:A45"/>
    <mergeCell ref="A22:A24"/>
    <mergeCell ref="D43:F43"/>
    <mergeCell ref="C19:C26"/>
    <mergeCell ref="D19:F19"/>
    <mergeCell ref="A27:A29"/>
    <mergeCell ref="A16:A18"/>
    <mergeCell ref="D22:F22"/>
    <mergeCell ref="A36:A38"/>
    <mergeCell ref="A52:A54"/>
    <mergeCell ref="D9:F9"/>
    <mergeCell ref="A14:F14"/>
    <mergeCell ref="A15:F15"/>
    <mergeCell ref="A19:A21"/>
    <mergeCell ref="D33:F33"/>
  </mergeCells>
  <hyperlinks>
    <hyperlink ref="C10" r:id="rId1" display="http://www.zelenstroy.mogilev.by/"/>
  </hyperlinks>
  <printOptions/>
  <pageMargins left="0.45" right="0.22" top="0.17" bottom="0.3937007874015748" header="0" footer="0"/>
  <pageSetup horizontalDpi="300" verticalDpi="3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2020-04-01T10:31:12Z</cp:lastPrinted>
  <dcterms:created xsi:type="dcterms:W3CDTF">2008-11-21T10:52:31Z</dcterms:created>
  <dcterms:modified xsi:type="dcterms:W3CDTF">2020-04-01T10:33:51Z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